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 List_stkopt" sheetId="1" r:id="rId1"/>
  </sheets>
  <definedNames>
    <definedName name="_xlnm._FilterDatabase" localSheetId="0" hidden="1">'Offer List_stkopt'!$B$4:$AG$74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5" i="1"/>
  <c r="AE61" i="1"/>
  <c r="AE35" i="1"/>
  <c r="AE47" i="1"/>
  <c r="AE46" i="1"/>
  <c r="AE45" i="1"/>
  <c r="AE18" i="1"/>
  <c r="AE16" i="1"/>
  <c r="AE74" i="1"/>
  <c r="AE41" i="1"/>
  <c r="AE15" i="1"/>
  <c r="AE6" i="1"/>
  <c r="AE54" i="1"/>
  <c r="AE50" i="1"/>
  <c r="AE65" i="1"/>
  <c r="AE34" i="1"/>
  <c r="AE33" i="1"/>
  <c r="AE25" i="1"/>
  <c r="AE21" i="1"/>
  <c r="AE13" i="1"/>
  <c r="AE53" i="1"/>
  <c r="AE58" i="1"/>
  <c r="AE43" i="1"/>
  <c r="AE44" i="1"/>
  <c r="AE36" i="1"/>
  <c r="AE11" i="1"/>
  <c r="AE59" i="1"/>
  <c r="AE56" i="1"/>
  <c r="AE71" i="1"/>
  <c r="AE39" i="1"/>
  <c r="AE29" i="1"/>
  <c r="AE19" i="1"/>
  <c r="AE55" i="1"/>
  <c r="AE52" i="1"/>
  <c r="AE42" i="1"/>
  <c r="AE22" i="1"/>
  <c r="AE40" i="1"/>
  <c r="AE12" i="1"/>
  <c r="AE60" i="1"/>
  <c r="AE49" i="1"/>
  <c r="AE62" i="1"/>
  <c r="AE63" i="1"/>
  <c r="AE48" i="1"/>
  <c r="AE14" i="1"/>
  <c r="AE9" i="1"/>
  <c r="AE32" i="1"/>
  <c r="AE69" i="1"/>
  <c r="AE20" i="1"/>
  <c r="AE57" i="1"/>
  <c r="AE28" i="1"/>
  <c r="AE38" i="1"/>
  <c r="AE31" i="1"/>
  <c r="AE10" i="1"/>
  <c r="AE8" i="1"/>
  <c r="AE7" i="1"/>
  <c r="AE5" i="1"/>
  <c r="AE75" i="1" s="1"/>
  <c r="AE23" i="1"/>
  <c r="AE67" i="1"/>
  <c r="AE68" i="1"/>
  <c r="AE72" i="1"/>
  <c r="AE70" i="1"/>
  <c r="AE64" i="1"/>
  <c r="AE51" i="1"/>
  <c r="AE27" i="1"/>
  <c r="AE73" i="1"/>
  <c r="AE66" i="1"/>
  <c r="AE26" i="1"/>
  <c r="AE37" i="1"/>
  <c r="AE17" i="1"/>
  <c r="AE30" i="1"/>
  <c r="AE24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<sst xmlns="http://schemas.openxmlformats.org/spreadsheetml/2006/main" count="313" uniqueCount="157">
  <si>
    <t>3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</si>
  <si>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</si>
  <si>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</si>
  <si>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</si>
  <si>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</si>
  <si>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</si>
  <si>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</si>
  <si>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</si>
  <si>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</si>
  <si>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</si>
  <si>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</si>
  <si>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</si>
  <si>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</si>
  <si>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</si>
  <si>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</si>
  <si>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</si>
  <si>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</si>
  <si>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</si>
  <si>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</si>
  <si>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</si>
  <si>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</si>
  <si>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15</t>
  </si>
  <si>
    <t>15.5</t>
  </si>
  <si>
    <t>16.5</t>
  </si>
  <si>
    <t>PHOTO</t>
  </si>
  <si>
    <t>BRAND</t>
  </si>
  <si>
    <t>SKU</t>
  </si>
  <si>
    <t>STYLE</t>
  </si>
  <si>
    <t>GENDER</t>
  </si>
  <si>
    <t>SIZES</t>
  </si>
  <si>
    <t>QTY</t>
  </si>
  <si>
    <t>RRP</t>
  </si>
  <si>
    <t>WHL</t>
  </si>
  <si>
    <t>Nike</t>
  </si>
  <si>
    <t>CI0919-111</t>
  </si>
  <si>
    <t>Air Force 1 Low Shadow</t>
  </si>
  <si>
    <t>Men</t>
  </si>
  <si>
    <t>DZ3671-800</t>
  </si>
  <si>
    <t>Air Max Plus</t>
  </si>
  <si>
    <t>Unisex</t>
  </si>
  <si>
    <t>DR8805-002</t>
  </si>
  <si>
    <t>Dunk High University</t>
  </si>
  <si>
    <t>FV0389-100</t>
  </si>
  <si>
    <t>Dunk Low</t>
  </si>
  <si>
    <t>FD5855-002</t>
  </si>
  <si>
    <t>Air Foamposite One</t>
  </si>
  <si>
    <t>HQ3486-699</t>
  </si>
  <si>
    <t>Killshot 2</t>
  </si>
  <si>
    <t>FZ2590-100</t>
  </si>
  <si>
    <t>Air Peg 2K5</t>
  </si>
  <si>
    <t>DQ0660-105</t>
  </si>
  <si>
    <t>Jordan 1 Retro High Golf</t>
  </si>
  <si>
    <t>HM0622-002</t>
  </si>
  <si>
    <t>Air Max 95</t>
  </si>
  <si>
    <t>FD8683-700</t>
  </si>
  <si>
    <t>Dunk Low SE</t>
  </si>
  <si>
    <t>DX4397-110</t>
  </si>
  <si>
    <t>LOW TOP</t>
  </si>
  <si>
    <t>DH0623-200</t>
  </si>
  <si>
    <t>ZoomX Zegama Trail</t>
  </si>
  <si>
    <t>DV7411-400</t>
  </si>
  <si>
    <t>Dunk Low LX</t>
  </si>
  <si>
    <t>FZ4616-600</t>
  </si>
  <si>
    <t>FZ4110-101</t>
  </si>
  <si>
    <t>Air Max TL 2.5</t>
  </si>
  <si>
    <t>FQ9079-700</t>
  </si>
  <si>
    <t>LD-1000 SP</t>
  </si>
  <si>
    <t>DV0833-101</t>
  </si>
  <si>
    <t>DX5931-001</t>
  </si>
  <si>
    <t>Women</t>
  </si>
  <si>
    <t>DV2440-100</t>
  </si>
  <si>
    <t>Lunar Roam</t>
  </si>
  <si>
    <t>HQ3437-101</t>
  </si>
  <si>
    <t>Jordan 1 Low SE</t>
  </si>
  <si>
    <t>CK6715-101</t>
  </si>
  <si>
    <t>Air Max Plus 3</t>
  </si>
  <si>
    <t>DJ6418-001</t>
  </si>
  <si>
    <t>Air Kukini SE</t>
  </si>
  <si>
    <t>DN1338-001</t>
  </si>
  <si>
    <t>Air Rift Breathe</t>
  </si>
  <si>
    <t>DV0833-104</t>
  </si>
  <si>
    <t>FQ6965-700</t>
  </si>
  <si>
    <t>FQ8249-101</t>
  </si>
  <si>
    <t>FZ3779-025</t>
  </si>
  <si>
    <t>DX3452-700</t>
  </si>
  <si>
    <t>Dunk High LX</t>
  </si>
  <si>
    <t>DV0833-105</t>
  </si>
  <si>
    <t>Dunk Low Retro</t>
  </si>
  <si>
    <t>FZ3057-001</t>
  </si>
  <si>
    <t>FZ4340-100</t>
  </si>
  <si>
    <t>Air Footscape Woven</t>
  </si>
  <si>
    <t>CK6716-100</t>
  </si>
  <si>
    <t>Air Max Plus 3 Leather</t>
  </si>
  <si>
    <t>DJ9946-108</t>
  </si>
  <si>
    <t>Air Force 1 PLT.AF.ORM</t>
  </si>
  <si>
    <t>DV0833-100</t>
  </si>
  <si>
    <t>DX4400-106</t>
  </si>
  <si>
    <t>Jordan 2 Retro OG</t>
  </si>
  <si>
    <t>FN7773-001</t>
  </si>
  <si>
    <t>DN6998-700</t>
  </si>
  <si>
    <t>Air Jordan 1 Low</t>
  </si>
  <si>
    <t>HF7357-900</t>
  </si>
  <si>
    <t>Air Zoom Alphafly Next% 3 FP</t>
  </si>
  <si>
    <t>HV6417-001</t>
  </si>
  <si>
    <t>Zoom Vomero 5</t>
  </si>
  <si>
    <t>DR8868-400</t>
  </si>
  <si>
    <t>Jordan 1 Mid SE Craft</t>
  </si>
  <si>
    <t>FN7774-001</t>
  </si>
  <si>
    <t>HQ3816-001</t>
  </si>
  <si>
    <t>Air Max Dn</t>
  </si>
  <si>
    <t>HQ1932-700</t>
  </si>
  <si>
    <t>Dunk Low Retro SE</t>
  </si>
  <si>
    <t>HQ0260-201</t>
  </si>
  <si>
    <t>Air Force 3 Low SP</t>
  </si>
  <si>
    <t>FQ2443-001</t>
  </si>
  <si>
    <t>Air Humara</t>
  </si>
  <si>
    <t>DD1503-301</t>
  </si>
  <si>
    <t>DD1391-601</t>
  </si>
  <si>
    <t>CT3550-003</t>
  </si>
  <si>
    <t>Air Presto</t>
  </si>
  <si>
    <t>FJ7098-700</t>
  </si>
  <si>
    <t>Air Humara QS</t>
  </si>
  <si>
    <t>555088-701</t>
  </si>
  <si>
    <t>Air Jordan 1 Retro High OG</t>
  </si>
  <si>
    <t>FQ8713-200</t>
  </si>
  <si>
    <t>Air Force 1 Low '07 LV8</t>
  </si>
  <si>
    <t>HF0552-001</t>
  </si>
  <si>
    <t>BQ6472-079</t>
  </si>
  <si>
    <t>Air Jordan 1 Mid</t>
  </si>
  <si>
    <t>FQ8248-200</t>
  </si>
  <si>
    <t>Dunk Low Jumbo</t>
  </si>
  <si>
    <t>FN5215-161</t>
  </si>
  <si>
    <t>Jordan 1 Mid SE</t>
  </si>
  <si>
    <t>FV2925-600</t>
  </si>
  <si>
    <t>ACG Air Exploraid</t>
  </si>
  <si>
    <t>FJ4738-300</t>
  </si>
  <si>
    <t>Vomero 5</t>
  </si>
  <si>
    <t>BQ6806-100</t>
  </si>
  <si>
    <t>Blazer Mid 77 Vintage</t>
  </si>
  <si>
    <t>HQ3448-262</t>
  </si>
  <si>
    <t>DM9126-104</t>
  </si>
  <si>
    <t>HF4314-699</t>
  </si>
  <si>
    <t>CZ0931-400</t>
  </si>
  <si>
    <t>ACG Watercat+</t>
  </si>
  <si>
    <t>HQ3613-133</t>
  </si>
  <si>
    <t>FQ9084-201</t>
  </si>
  <si>
    <t>Air Terra Humara SP</t>
  </si>
  <si>
    <t>FJ4191-200</t>
  </si>
  <si>
    <t>Dunk High SE</t>
  </si>
  <si>
    <t>FN6335-102</t>
  </si>
  <si>
    <t>DD1391-103</t>
  </si>
  <si>
    <t>FJ4184-600</t>
  </si>
  <si>
    <t>Air Alpha Force 88</t>
  </si>
  <si>
    <t>DR5540-102</t>
  </si>
  <si>
    <t>Go FlyEase</t>
  </si>
  <si>
    <t>DM0522-201</t>
  </si>
  <si>
    <t>Air Trainer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</si>
</sst>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€* #,##0.00_-;\-\€* #,##0.00_-;_-\€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C000"/>
      <name val="Calibri"/>
      <family val="2"/>
    </font>
    <font>
      <sz val="11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3" xfId="0" applyFon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23</xdr:row>
      <xdr:rowOff>19050</xdr:rowOff>
    </xdr:from>
    <xdr:ext cx="800100" cy="5810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29</xdr:row>
      <xdr:rowOff>19050</xdr:rowOff>
    </xdr:from>
    <xdr:ext cx="800100" cy="4572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</xdr:row>
      <xdr:rowOff>19050</xdr:rowOff>
    </xdr:from>
    <xdr:ext cx="800100" cy="5238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36</xdr:row>
      <xdr:rowOff>19050</xdr:rowOff>
    </xdr:from>
    <xdr:ext cx="800100" cy="504825"/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25</xdr:row>
      <xdr:rowOff>19050</xdr:rowOff>
    </xdr:from>
    <xdr:ext cx="800100" cy="619125"/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19050</xdr:rowOff>
    </xdr:from>
    <xdr:ext cx="800100" cy="4857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19050</xdr:rowOff>
    </xdr:from>
    <xdr:ext cx="800100" cy="5619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26</xdr:row>
      <xdr:rowOff>19050</xdr:rowOff>
    </xdr:from>
    <xdr:ext cx="800100" cy="542925"/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50</xdr:row>
      <xdr:rowOff>19050</xdr:rowOff>
    </xdr:from>
    <xdr:ext cx="800100" cy="4095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63</xdr:row>
      <xdr:rowOff>19050</xdr:rowOff>
    </xdr:from>
    <xdr:ext cx="800100" cy="45720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69</xdr:row>
      <xdr:rowOff>19050</xdr:rowOff>
    </xdr:from>
    <xdr:ext cx="800100" cy="50482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71</xdr:row>
      <xdr:rowOff>19050</xdr:rowOff>
    </xdr:from>
    <xdr:ext cx="800100" cy="6381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67</xdr:row>
      <xdr:rowOff>19050</xdr:rowOff>
    </xdr:from>
    <xdr:ext cx="800100" cy="43815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66</xdr:row>
      <xdr:rowOff>19050</xdr:rowOff>
    </xdr:from>
    <xdr:ext cx="800100" cy="54292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19050</xdr:rowOff>
    </xdr:from>
    <xdr:ext cx="800100" cy="47625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</xdr:row>
      <xdr:rowOff>19050</xdr:rowOff>
    </xdr:from>
    <xdr:ext cx="800100" cy="42862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</xdr:row>
      <xdr:rowOff>19050</xdr:rowOff>
    </xdr:from>
    <xdr:ext cx="800100" cy="40005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</xdr:row>
      <xdr:rowOff>19050</xdr:rowOff>
    </xdr:from>
    <xdr:ext cx="800100" cy="41910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</xdr:row>
      <xdr:rowOff>19050</xdr:rowOff>
    </xdr:from>
    <xdr:ext cx="800100" cy="50482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30</xdr:row>
      <xdr:rowOff>19050</xdr:rowOff>
    </xdr:from>
    <xdr:ext cx="800100" cy="36195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37</xdr:row>
      <xdr:rowOff>19050</xdr:rowOff>
    </xdr:from>
    <xdr:ext cx="800100" cy="42862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27</xdr:row>
      <xdr:rowOff>19050</xdr:rowOff>
    </xdr:from>
    <xdr:ext cx="800100" cy="4857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56</xdr:row>
      <xdr:rowOff>19050</xdr:rowOff>
    </xdr:from>
    <xdr:ext cx="800100" cy="51435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19</xdr:row>
      <xdr:rowOff>19050</xdr:rowOff>
    </xdr:from>
    <xdr:ext cx="800100" cy="50482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68</xdr:row>
      <xdr:rowOff>19050</xdr:rowOff>
    </xdr:from>
    <xdr:ext cx="800100" cy="36195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31</xdr:row>
      <xdr:rowOff>19050</xdr:rowOff>
    </xdr:from>
    <xdr:ext cx="800100" cy="45720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</xdr:row>
      <xdr:rowOff>19050</xdr:rowOff>
    </xdr:from>
    <xdr:ext cx="800100" cy="46672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</xdr:row>
      <xdr:rowOff>19050</xdr:rowOff>
    </xdr:from>
    <xdr:ext cx="800100" cy="50482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47</xdr:row>
      <xdr:rowOff>19050</xdr:rowOff>
    </xdr:from>
    <xdr:ext cx="800100" cy="4476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62</xdr:row>
      <xdr:rowOff>19050</xdr:rowOff>
    </xdr:from>
    <xdr:ext cx="800100" cy="47625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61</xdr:row>
      <xdr:rowOff>19050</xdr:rowOff>
    </xdr:from>
    <xdr:ext cx="800100" cy="4095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48</xdr:row>
      <xdr:rowOff>19050</xdr:rowOff>
    </xdr:from>
    <xdr:ext cx="800100" cy="45720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59</xdr:row>
      <xdr:rowOff>19050</xdr:rowOff>
    </xdr:from>
    <xdr:ext cx="800100" cy="80010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</xdr:row>
      <xdr:rowOff>19050</xdr:rowOff>
    </xdr:from>
    <xdr:ext cx="800100" cy="39052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39</xdr:row>
      <xdr:rowOff>19050</xdr:rowOff>
    </xdr:from>
    <xdr:ext cx="800100" cy="57150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21</xdr:row>
      <xdr:rowOff>19050</xdr:rowOff>
    </xdr:from>
    <xdr:ext cx="800100" cy="40005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41</xdr:row>
      <xdr:rowOff>19050</xdr:rowOff>
    </xdr:from>
    <xdr:ext cx="800100" cy="68580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51</xdr:row>
      <xdr:rowOff>19050</xdr:rowOff>
    </xdr:from>
    <xdr:ext cx="800100" cy="476250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54</xdr:row>
      <xdr:rowOff>19050</xdr:rowOff>
    </xdr:from>
    <xdr:ext cx="800100" cy="704850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</xdr:row>
      <xdr:rowOff>19050</xdr:rowOff>
    </xdr:from>
    <xdr:ext cx="800100" cy="58102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28</xdr:row>
      <xdr:rowOff>19050</xdr:rowOff>
    </xdr:from>
    <xdr:ext cx="800100" cy="42862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19050</xdr:rowOff>
    </xdr:from>
    <xdr:ext cx="800100" cy="552450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70</xdr:row>
      <xdr:rowOff>19050</xdr:rowOff>
    </xdr:from>
    <xdr:ext cx="800100" cy="495300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19050</xdr:rowOff>
    </xdr:from>
    <xdr:ext cx="800100" cy="54292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58</xdr:row>
      <xdr:rowOff>19050</xdr:rowOff>
    </xdr:from>
    <xdr:ext cx="800100" cy="42862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</xdr:row>
      <xdr:rowOff>19050</xdr:rowOff>
    </xdr:from>
    <xdr:ext cx="800100" cy="438150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35</xdr:row>
      <xdr:rowOff>19050</xdr:rowOff>
    </xdr:from>
    <xdr:ext cx="800100" cy="46672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43</xdr:row>
      <xdr:rowOff>19050</xdr:rowOff>
    </xdr:from>
    <xdr:ext cx="800100" cy="495300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42</xdr:row>
      <xdr:rowOff>19050</xdr:rowOff>
    </xdr:from>
    <xdr:ext cx="800100" cy="533400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57</xdr:row>
      <xdr:rowOff>19050</xdr:rowOff>
    </xdr:from>
    <xdr:ext cx="800100" cy="73342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52</xdr:row>
      <xdr:rowOff>19050</xdr:rowOff>
    </xdr:from>
    <xdr:ext cx="800100" cy="47625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</xdr:row>
      <xdr:rowOff>19050</xdr:rowOff>
    </xdr:from>
    <xdr:ext cx="800100" cy="40005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20</xdr:row>
      <xdr:rowOff>19050</xdr:rowOff>
    </xdr:from>
    <xdr:ext cx="800100" cy="76200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24</xdr:row>
      <xdr:rowOff>19050</xdr:rowOff>
    </xdr:from>
    <xdr:ext cx="800100" cy="4857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32</xdr:row>
      <xdr:rowOff>19050</xdr:rowOff>
    </xdr:from>
    <xdr:ext cx="80010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33</xdr:row>
      <xdr:rowOff>19050</xdr:rowOff>
    </xdr:from>
    <xdr:ext cx="800100" cy="69532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19050</xdr:rowOff>
    </xdr:from>
    <xdr:ext cx="800100" cy="49530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49</xdr:row>
      <xdr:rowOff>19050</xdr:rowOff>
    </xdr:from>
    <xdr:ext cx="800100" cy="50482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53</xdr:row>
      <xdr:rowOff>19050</xdr:rowOff>
    </xdr:from>
    <xdr:ext cx="800100" cy="53340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</xdr:row>
      <xdr:rowOff>19050</xdr:rowOff>
    </xdr:from>
    <xdr:ext cx="800100" cy="69532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</xdr:row>
      <xdr:rowOff>19050</xdr:rowOff>
    </xdr:from>
    <xdr:ext cx="800100" cy="4476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40</xdr:row>
      <xdr:rowOff>19050</xdr:rowOff>
    </xdr:from>
    <xdr:ext cx="800100" cy="62865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73</xdr:row>
      <xdr:rowOff>19050</xdr:rowOff>
    </xdr:from>
    <xdr:ext cx="800100" cy="43815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</xdr:row>
      <xdr:rowOff>19050</xdr:rowOff>
    </xdr:from>
    <xdr:ext cx="800100" cy="4095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</xdr:row>
      <xdr:rowOff>19050</xdr:rowOff>
    </xdr:from>
    <xdr:ext cx="800100" cy="46672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44</xdr:row>
      <xdr:rowOff>19050</xdr:rowOff>
    </xdr:from>
    <xdr:ext cx="800100" cy="5238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45</xdr:row>
      <xdr:rowOff>19050</xdr:rowOff>
    </xdr:from>
    <xdr:ext cx="800100" cy="80010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46</xdr:row>
      <xdr:rowOff>19050</xdr:rowOff>
    </xdr:from>
    <xdr:ext cx="800100" cy="47625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34</xdr:row>
      <xdr:rowOff>19050</xdr:rowOff>
    </xdr:from>
    <xdr:ext cx="800100" cy="47625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19050</xdr:rowOff>
    </xdr:from>
    <xdr:ext cx="800100" cy="4476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30</xdr:col>
      <xdr:colOff>561975</xdr:colOff>
      <xdr:row>1</xdr:row>
      <xdr:rowOff>19050</xdr:rowOff>
    </xdr:from>
    <xdr:ext cx="342900" cy="34290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5"/>
  <sheetViews>
    <sheetView showGridLines="0" tabSelected="1" workbookViewId="0">
      <pane ySplit="4" topLeftCell="A5" activePane="bottomLeft" state="frozen"/>
      <selection pane="bottomLeft" activeCell="AF1" sqref="AF1:AF1048576"/>
    </sheetView>
  </sheetViews>
  <sheetFormatPr defaultColWidth="8.85546875" defaultRowHeight="15" outlineLevelCol="1" x14ac:dyDescent="0.25"/>
  <cols>
    <col min="2" max="2" width="14.42578125" customWidth="1"/>
    <col min="3" max="3" width="13" customWidth="1"/>
    <col min="4" max="4" width="18" customWidth="1"/>
    <col min="5" max="5" width="36" customWidth="1"/>
    <col min="6" max="6" width="14" customWidth="1"/>
    <col min="7" max="30" width="8" customWidth="1" outlineLevel="1"/>
    <col min="31" max="31" width="22" customWidth="1"/>
    <col min="32" max="32" width="13" customWidth="1"/>
    <col min="33" max="33" width="11" customWidth="1"/>
  </cols>
  <sheetData>
    <row r="1" spans="2:33" ht="30" customHeight="1" x14ac:dyDescent="0.25">
      <c r="B1" s="10" t="e" vm="1">
        <v>#VALUE!</v>
      </c>
      <c r="C1" s="10"/>
      <c r="D1" s="10"/>
    </row>
    <row r="2" spans="2:33" ht="30" customHeight="1" thickBot="1" x14ac:dyDescent="0.3">
      <c r="B2" s="10"/>
      <c r="C2" s="10"/>
      <c r="D2" s="10"/>
      <c r="AE2" s="1"/>
    </row>
    <row r="3" spans="2:33" ht="30" customHeight="1" thickBot="1" x14ac:dyDescent="0.3">
      <c r="B3" s="11"/>
      <c r="C3" s="11"/>
      <c r="D3" s="11"/>
      <c r="G3" s="2" t="s">
        <v>0</v>
      </c>
      <c r="H3" s="2" t="s">
        <v>1</v>
      </c>
      <c r="I3" s="2" t="s">
        <v>2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11</v>
      </c>
      <c r="S3" s="2" t="s">
        <v>12</v>
      </c>
      <c r="T3" s="2" t="s">
        <v>13</v>
      </c>
      <c r="U3" s="2" t="s">
        <v>14</v>
      </c>
      <c r="V3" s="2" t="s">
        <v>15</v>
      </c>
      <c r="W3" s="2" t="s">
        <v>16</v>
      </c>
      <c r="X3" s="2" t="s">
        <v>17</v>
      </c>
      <c r="Y3" s="2" t="s">
        <v>18</v>
      </c>
      <c r="Z3" s="2" t="s">
        <v>19</v>
      </c>
      <c r="AA3" s="2" t="s">
        <v>20</v>
      </c>
      <c r="AB3" s="2" t="s">
        <v>21</v>
      </c>
      <c r="AC3" s="2" t="s">
        <v>22</v>
      </c>
      <c r="AD3" s="2" t="s">
        <v>23</v>
      </c>
      <c r="AE3" s="1"/>
    </row>
    <row r="4" spans="2:33" ht="30" customHeight="1" thickBot="1" x14ac:dyDescent="0.3"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7" t="s">
        <v>29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9"/>
      <c r="AE4" s="5" t="s">
        <v>30</v>
      </c>
      <c r="AF4" s="5" t="s">
        <v>31</v>
      </c>
      <c r="AG4" s="5" t="s">
        <v>32</v>
      </c>
    </row>
    <row r="5" spans="2:33" ht="80.099999999999994" customHeight="1" x14ac:dyDescent="0.25">
      <c r="B5" s="3"/>
      <c r="C5" s="3" t="s">
        <v>33</v>
      </c>
      <c r="D5" s="3" t="s">
        <v>65</v>
      </c>
      <c r="E5" s="3" t="s">
        <v>66</v>
      </c>
      <c r="F5" s="3" t="s">
        <v>36</v>
      </c>
      <c r="G5" s="3"/>
      <c r="H5" s="3">
        <v>6</v>
      </c>
      <c r="I5" s="3">
        <v>8</v>
      </c>
      <c r="J5" s="3">
        <v>23</v>
      </c>
      <c r="K5" s="3">
        <v>31</v>
      </c>
      <c r="L5" s="3">
        <v>41</v>
      </c>
      <c r="M5" s="3">
        <v>21</v>
      </c>
      <c r="N5" s="3">
        <v>45</v>
      </c>
      <c r="O5" s="3">
        <v>24</v>
      </c>
      <c r="P5" s="3">
        <v>46</v>
      </c>
      <c r="Q5" s="3">
        <v>46</v>
      </c>
      <c r="R5" s="3">
        <v>57</v>
      </c>
      <c r="S5" s="3">
        <v>46</v>
      </c>
      <c r="T5" s="3">
        <v>54</v>
      </c>
      <c r="U5" s="3">
        <v>43</v>
      </c>
      <c r="V5" s="3">
        <v>58</v>
      </c>
      <c r="W5" s="3">
        <v>8</v>
      </c>
      <c r="X5" s="3">
        <v>12</v>
      </c>
      <c r="Y5" s="3"/>
      <c r="Z5" s="3">
        <v>8</v>
      </c>
      <c r="AA5" s="3">
        <v>1</v>
      </c>
      <c r="AB5" s="3">
        <v>5</v>
      </c>
      <c r="AC5" s="3"/>
      <c r="AD5" s="3"/>
      <c r="AE5" s="3">
        <f t="shared" ref="AE5:AE36" si="0">SUM(G5:AD5)</f>
        <v>583</v>
      </c>
      <c r="AF5" s="4">
        <v>100</v>
      </c>
      <c r="AG5" s="4">
        <f>AF5/2</f>
        <v>50</v>
      </c>
    </row>
    <row r="6" spans="2:33" ht="80.099999999999994" customHeight="1" x14ac:dyDescent="0.25">
      <c r="B6" s="3"/>
      <c r="C6" s="3" t="s">
        <v>33</v>
      </c>
      <c r="D6" s="3" t="s">
        <v>140</v>
      </c>
      <c r="E6" s="3" t="s">
        <v>132</v>
      </c>
      <c r="F6" s="3" t="s">
        <v>39</v>
      </c>
      <c r="G6" s="3"/>
      <c r="H6" s="3"/>
      <c r="I6" s="3"/>
      <c r="J6" s="3"/>
      <c r="K6" s="3"/>
      <c r="L6" s="3"/>
      <c r="M6" s="3">
        <v>240</v>
      </c>
      <c r="N6" s="3">
        <v>134</v>
      </c>
      <c r="O6" s="3"/>
      <c r="P6" s="3">
        <v>198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f t="shared" si="0"/>
        <v>572</v>
      </c>
      <c r="AF6" s="4">
        <v>130</v>
      </c>
      <c r="AG6" s="4">
        <f t="shared" ref="AG6:AG69" si="1">AF6/2</f>
        <v>65</v>
      </c>
    </row>
    <row r="7" spans="2:33" ht="80.099999999999994" customHeight="1" x14ac:dyDescent="0.25">
      <c r="B7" s="3"/>
      <c r="C7" s="3" t="s">
        <v>33</v>
      </c>
      <c r="D7" s="3" t="s">
        <v>67</v>
      </c>
      <c r="E7" s="3" t="s">
        <v>43</v>
      </c>
      <c r="F7" s="3" t="s">
        <v>36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v>369</v>
      </c>
      <c r="T7" s="3">
        <v>186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>
        <f t="shared" si="0"/>
        <v>555</v>
      </c>
      <c r="AF7" s="4">
        <v>110</v>
      </c>
      <c r="AG7" s="4">
        <f t="shared" si="1"/>
        <v>55</v>
      </c>
    </row>
    <row r="8" spans="2:33" ht="80.099999999999994" customHeight="1" x14ac:dyDescent="0.25">
      <c r="B8" s="3"/>
      <c r="C8" s="3" t="s">
        <v>33</v>
      </c>
      <c r="D8" s="3" t="s">
        <v>68</v>
      </c>
      <c r="E8" s="3" t="s">
        <v>43</v>
      </c>
      <c r="F8" s="3" t="s">
        <v>69</v>
      </c>
      <c r="G8" s="3"/>
      <c r="H8" s="3"/>
      <c r="I8" s="3"/>
      <c r="J8" s="3"/>
      <c r="K8" s="3"/>
      <c r="L8" s="3">
        <v>5</v>
      </c>
      <c r="M8" s="3"/>
      <c r="N8" s="3"/>
      <c r="O8" s="3"/>
      <c r="P8" s="3"/>
      <c r="Q8" s="3">
        <v>169</v>
      </c>
      <c r="R8" s="3">
        <v>149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f t="shared" si="0"/>
        <v>323</v>
      </c>
      <c r="AF8" s="4">
        <v>110</v>
      </c>
      <c r="AG8" s="4">
        <f t="shared" si="1"/>
        <v>55</v>
      </c>
    </row>
    <row r="9" spans="2:33" ht="80.099999999999994" customHeight="1" x14ac:dyDescent="0.25">
      <c r="B9" s="3"/>
      <c r="C9" s="3" t="s">
        <v>33</v>
      </c>
      <c r="D9" s="3" t="s">
        <v>83</v>
      </c>
      <c r="E9" s="3" t="s">
        <v>43</v>
      </c>
      <c r="F9" s="3" t="s">
        <v>39</v>
      </c>
      <c r="G9" s="3"/>
      <c r="H9" s="3"/>
      <c r="I9" s="3"/>
      <c r="J9" s="3"/>
      <c r="K9" s="3"/>
      <c r="L9" s="3"/>
      <c r="M9" s="3">
        <v>20</v>
      </c>
      <c r="N9" s="3"/>
      <c r="O9" s="3"/>
      <c r="P9" s="3"/>
      <c r="Q9" s="3"/>
      <c r="R9" s="3">
        <v>70</v>
      </c>
      <c r="S9" s="3">
        <v>207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>
        <f t="shared" si="0"/>
        <v>297</v>
      </c>
      <c r="AF9" s="4">
        <v>130</v>
      </c>
      <c r="AG9" s="4">
        <f t="shared" si="1"/>
        <v>65</v>
      </c>
    </row>
    <row r="10" spans="2:33" ht="80.099999999999994" customHeight="1" x14ac:dyDescent="0.25">
      <c r="B10" s="3"/>
      <c r="C10" s="3" t="s">
        <v>33</v>
      </c>
      <c r="D10" s="3" t="s">
        <v>70</v>
      </c>
      <c r="E10" s="3" t="s">
        <v>71</v>
      </c>
      <c r="F10" s="3" t="s">
        <v>36</v>
      </c>
      <c r="G10" s="3"/>
      <c r="H10" s="3"/>
      <c r="I10" s="3"/>
      <c r="J10" s="3"/>
      <c r="K10" s="3"/>
      <c r="L10" s="3"/>
      <c r="M10" s="3"/>
      <c r="N10" s="3">
        <v>5</v>
      </c>
      <c r="O10" s="3">
        <v>5</v>
      </c>
      <c r="P10" s="3">
        <v>20</v>
      </c>
      <c r="Q10" s="3">
        <v>39</v>
      </c>
      <c r="R10" s="3">
        <v>42</v>
      </c>
      <c r="S10" s="3">
        <v>36</v>
      </c>
      <c r="T10" s="3">
        <v>25</v>
      </c>
      <c r="U10" s="3">
        <v>28</v>
      </c>
      <c r="V10" s="3">
        <v>35</v>
      </c>
      <c r="W10" s="3">
        <v>21</v>
      </c>
      <c r="X10" s="3">
        <v>23</v>
      </c>
      <c r="Y10" s="3"/>
      <c r="Z10" s="3">
        <v>9</v>
      </c>
      <c r="AA10" s="3"/>
      <c r="AB10" s="3"/>
      <c r="AC10" s="3"/>
      <c r="AD10" s="3"/>
      <c r="AE10" s="3">
        <f t="shared" si="0"/>
        <v>288</v>
      </c>
      <c r="AF10" s="4">
        <v>150</v>
      </c>
      <c r="AG10" s="4">
        <f t="shared" si="1"/>
        <v>75</v>
      </c>
    </row>
    <row r="11" spans="2:33" ht="80.099999999999994" customHeight="1" x14ac:dyDescent="0.25">
      <c r="B11" s="3"/>
      <c r="C11" s="3" t="s">
        <v>33</v>
      </c>
      <c r="D11" s="3" t="s">
        <v>116</v>
      </c>
      <c r="E11" s="3" t="s">
        <v>43</v>
      </c>
      <c r="F11" s="3" t="s">
        <v>69</v>
      </c>
      <c r="G11" s="3"/>
      <c r="H11" s="3"/>
      <c r="I11" s="3"/>
      <c r="J11" s="3"/>
      <c r="K11" s="3"/>
      <c r="L11" s="3"/>
      <c r="M11" s="3">
        <v>115</v>
      </c>
      <c r="N11" s="3">
        <v>90</v>
      </c>
      <c r="O11" s="3">
        <v>70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f t="shared" si="0"/>
        <v>275</v>
      </c>
      <c r="AF11" s="4">
        <v>120</v>
      </c>
      <c r="AG11" s="4">
        <f t="shared" si="1"/>
        <v>60</v>
      </c>
    </row>
    <row r="12" spans="2:33" ht="80.099999999999994" customHeight="1" x14ac:dyDescent="0.25">
      <c r="B12" s="3"/>
      <c r="C12" s="3" t="s">
        <v>33</v>
      </c>
      <c r="D12" s="3" t="s">
        <v>95</v>
      </c>
      <c r="E12" s="3" t="s">
        <v>43</v>
      </c>
      <c r="F12" s="3" t="s">
        <v>69</v>
      </c>
      <c r="G12" s="3"/>
      <c r="H12" s="3"/>
      <c r="I12" s="3"/>
      <c r="J12" s="3"/>
      <c r="K12" s="3"/>
      <c r="L12" s="3"/>
      <c r="M12" s="3"/>
      <c r="N12" s="3"/>
      <c r="O12" s="3"/>
      <c r="P12" s="3">
        <v>262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>
        <f t="shared" si="0"/>
        <v>262</v>
      </c>
      <c r="AF12" s="4">
        <v>110</v>
      </c>
      <c r="AG12" s="4">
        <f t="shared" si="1"/>
        <v>55</v>
      </c>
    </row>
    <row r="13" spans="2:33" ht="80.099999999999994" customHeight="1" x14ac:dyDescent="0.25">
      <c r="B13" s="3"/>
      <c r="C13" s="3" t="s">
        <v>33</v>
      </c>
      <c r="D13" s="3" t="s">
        <v>126</v>
      </c>
      <c r="E13" s="3" t="s">
        <v>38</v>
      </c>
      <c r="F13" s="3" t="s">
        <v>36</v>
      </c>
      <c r="G13" s="3"/>
      <c r="H13" s="3"/>
      <c r="I13" s="3"/>
      <c r="J13" s="3"/>
      <c r="K13" s="3"/>
      <c r="L13" s="3">
        <v>25</v>
      </c>
      <c r="M13" s="3">
        <v>19</v>
      </c>
      <c r="N13" s="3">
        <v>67</v>
      </c>
      <c r="O13" s="3">
        <v>93</v>
      </c>
      <c r="P13" s="3">
        <v>24</v>
      </c>
      <c r="Q13" s="3"/>
      <c r="R13" s="3">
        <v>28</v>
      </c>
      <c r="S13" s="3"/>
      <c r="T13" s="3">
        <v>4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f t="shared" si="0"/>
        <v>260</v>
      </c>
      <c r="AF13" s="4">
        <v>190</v>
      </c>
      <c r="AG13" s="4">
        <f t="shared" si="1"/>
        <v>95</v>
      </c>
    </row>
    <row r="14" spans="2:33" ht="80.099999999999994" customHeight="1" x14ac:dyDescent="0.25">
      <c r="B14" s="3"/>
      <c r="C14" s="3" t="s">
        <v>33</v>
      </c>
      <c r="D14" s="3" t="s">
        <v>84</v>
      </c>
      <c r="E14" s="3" t="s">
        <v>85</v>
      </c>
      <c r="F14" s="3" t="s">
        <v>39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89</v>
      </c>
      <c r="W14" s="3">
        <v>140</v>
      </c>
      <c r="X14" s="3"/>
      <c r="Y14" s="3"/>
      <c r="Z14" s="3"/>
      <c r="AA14" s="3"/>
      <c r="AB14" s="3"/>
      <c r="AC14" s="3"/>
      <c r="AD14" s="3"/>
      <c r="AE14" s="3">
        <f t="shared" si="0"/>
        <v>229</v>
      </c>
      <c r="AF14" s="4">
        <v>140</v>
      </c>
      <c r="AG14" s="4">
        <f t="shared" si="1"/>
        <v>70</v>
      </c>
    </row>
    <row r="15" spans="2:33" ht="80.099999999999994" customHeight="1" x14ac:dyDescent="0.25">
      <c r="B15" s="3"/>
      <c r="C15" s="3" t="s">
        <v>33</v>
      </c>
      <c r="D15" s="3" t="s">
        <v>141</v>
      </c>
      <c r="E15" s="3" t="s">
        <v>71</v>
      </c>
      <c r="F15" s="3" t="s">
        <v>36</v>
      </c>
      <c r="G15" s="3"/>
      <c r="H15" s="3"/>
      <c r="I15" s="3"/>
      <c r="J15" s="3"/>
      <c r="K15" s="3"/>
      <c r="L15" s="3"/>
      <c r="M15" s="3"/>
      <c r="N15" s="3">
        <v>6</v>
      </c>
      <c r="O15" s="3">
        <v>6</v>
      </c>
      <c r="P15" s="3">
        <v>14</v>
      </c>
      <c r="Q15" s="3">
        <v>32</v>
      </c>
      <c r="R15" s="3">
        <v>26</v>
      </c>
      <c r="S15" s="3">
        <v>27</v>
      </c>
      <c r="T15" s="3">
        <v>21</v>
      </c>
      <c r="U15" s="3">
        <v>15</v>
      </c>
      <c r="V15" s="3">
        <v>16</v>
      </c>
      <c r="W15" s="3">
        <v>15</v>
      </c>
      <c r="X15" s="3">
        <v>14</v>
      </c>
      <c r="Y15" s="3"/>
      <c r="Z15" s="3">
        <v>4</v>
      </c>
      <c r="AA15" s="3"/>
      <c r="AB15" s="3"/>
      <c r="AC15" s="3"/>
      <c r="AD15" s="3"/>
      <c r="AE15" s="3">
        <f t="shared" si="0"/>
        <v>196</v>
      </c>
      <c r="AF15" s="4">
        <v>150</v>
      </c>
      <c r="AG15" s="4">
        <f t="shared" si="1"/>
        <v>75</v>
      </c>
    </row>
    <row r="16" spans="2:33" ht="80.099999999999994" customHeight="1" x14ac:dyDescent="0.25">
      <c r="B16" s="3"/>
      <c r="C16" s="3" t="s">
        <v>33</v>
      </c>
      <c r="D16" s="3" t="s">
        <v>145</v>
      </c>
      <c r="E16" s="3" t="s">
        <v>146</v>
      </c>
      <c r="F16" s="3" t="s">
        <v>39</v>
      </c>
      <c r="G16" s="3">
        <v>2</v>
      </c>
      <c r="H16" s="3">
        <v>1</v>
      </c>
      <c r="I16" s="3">
        <v>3</v>
      </c>
      <c r="J16" s="3">
        <v>8</v>
      </c>
      <c r="K16" s="3">
        <v>9</v>
      </c>
      <c r="L16" s="3">
        <v>11</v>
      </c>
      <c r="M16" s="3">
        <v>5</v>
      </c>
      <c r="N16" s="3">
        <v>12</v>
      </c>
      <c r="O16" s="3">
        <v>4</v>
      </c>
      <c r="P16" s="3">
        <v>12</v>
      </c>
      <c r="Q16" s="3">
        <v>12</v>
      </c>
      <c r="R16" s="3">
        <v>17</v>
      </c>
      <c r="S16" s="3">
        <v>16</v>
      </c>
      <c r="T16" s="3">
        <v>14</v>
      </c>
      <c r="U16" s="3">
        <v>16</v>
      </c>
      <c r="V16" s="3">
        <v>16</v>
      </c>
      <c r="W16" s="3">
        <v>1</v>
      </c>
      <c r="X16" s="3"/>
      <c r="Y16" s="3"/>
      <c r="Z16" s="3"/>
      <c r="AA16" s="3">
        <v>1</v>
      </c>
      <c r="AB16" s="3">
        <v>1</v>
      </c>
      <c r="AC16" s="3"/>
      <c r="AD16" s="3"/>
      <c r="AE16" s="3">
        <f t="shared" si="0"/>
        <v>161</v>
      </c>
      <c r="AF16" s="4">
        <v>150</v>
      </c>
      <c r="AG16" s="4">
        <f t="shared" si="1"/>
        <v>75</v>
      </c>
    </row>
    <row r="17" spans="2:33" ht="80.099999999999994" customHeight="1" x14ac:dyDescent="0.25">
      <c r="B17" s="3"/>
      <c r="C17" s="3" t="s">
        <v>33</v>
      </c>
      <c r="D17" s="3" t="s">
        <v>40</v>
      </c>
      <c r="E17" s="3" t="s">
        <v>41</v>
      </c>
      <c r="F17" s="3" t="s">
        <v>36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v>7</v>
      </c>
      <c r="S17" s="3">
        <v>12</v>
      </c>
      <c r="T17" s="3"/>
      <c r="U17" s="3"/>
      <c r="V17" s="3"/>
      <c r="W17" s="3">
        <v>4</v>
      </c>
      <c r="X17" s="3">
        <v>77</v>
      </c>
      <c r="Y17" s="3"/>
      <c r="Z17" s="3"/>
      <c r="AA17" s="3"/>
      <c r="AB17" s="3"/>
      <c r="AC17" s="3"/>
      <c r="AD17" s="3"/>
      <c r="AE17" s="3">
        <f t="shared" si="0"/>
        <v>100</v>
      </c>
      <c r="AF17" s="4">
        <v>130</v>
      </c>
      <c r="AG17" s="4">
        <f t="shared" si="1"/>
        <v>65</v>
      </c>
    </row>
    <row r="18" spans="2:33" ht="80.099999999999994" customHeight="1" x14ac:dyDescent="0.25">
      <c r="B18" s="3"/>
      <c r="C18" s="3" t="s">
        <v>33</v>
      </c>
      <c r="D18" s="3" t="s">
        <v>147</v>
      </c>
      <c r="E18" s="3" t="s">
        <v>148</v>
      </c>
      <c r="F18" s="3" t="s">
        <v>36</v>
      </c>
      <c r="G18" s="3"/>
      <c r="H18" s="3"/>
      <c r="I18" s="3"/>
      <c r="J18" s="3"/>
      <c r="K18" s="3"/>
      <c r="L18" s="3">
        <v>14</v>
      </c>
      <c r="M18" s="3">
        <v>15</v>
      </c>
      <c r="N18" s="3">
        <v>14</v>
      </c>
      <c r="O18" s="3">
        <v>15</v>
      </c>
      <c r="P18" s="3">
        <v>10</v>
      </c>
      <c r="Q18" s="3">
        <v>8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f t="shared" si="0"/>
        <v>76</v>
      </c>
      <c r="AF18" s="4">
        <v>130</v>
      </c>
      <c r="AG18" s="4">
        <f t="shared" si="1"/>
        <v>65</v>
      </c>
    </row>
    <row r="19" spans="2:33" ht="80.099999999999994" customHeight="1" x14ac:dyDescent="0.25">
      <c r="B19" s="3"/>
      <c r="C19" s="3" t="s">
        <v>33</v>
      </c>
      <c r="D19" s="3" t="s">
        <v>105</v>
      </c>
      <c r="E19" s="3" t="s">
        <v>106</v>
      </c>
      <c r="F19" s="3" t="s">
        <v>39</v>
      </c>
      <c r="G19" s="3"/>
      <c r="H19" s="3"/>
      <c r="I19" s="3"/>
      <c r="J19" s="3"/>
      <c r="K19" s="3"/>
      <c r="L19" s="3"/>
      <c r="M19" s="3"/>
      <c r="N19" s="3">
        <v>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>
        <f t="shared" si="0"/>
        <v>75</v>
      </c>
      <c r="AF19" s="4">
        <v>140</v>
      </c>
      <c r="AG19" s="4">
        <f t="shared" si="1"/>
        <v>70</v>
      </c>
    </row>
    <row r="20" spans="2:33" ht="80.099999999999994" customHeight="1" x14ac:dyDescent="0.25">
      <c r="B20" s="3"/>
      <c r="C20" s="3" t="s">
        <v>33</v>
      </c>
      <c r="D20" s="3" t="s">
        <v>80</v>
      </c>
      <c r="E20" s="3" t="s">
        <v>43</v>
      </c>
      <c r="F20" s="3" t="s">
        <v>36</v>
      </c>
      <c r="G20" s="3">
        <v>3</v>
      </c>
      <c r="H20" s="3"/>
      <c r="I20" s="3"/>
      <c r="J20" s="3"/>
      <c r="K20" s="3"/>
      <c r="L20" s="3"/>
      <c r="M20" s="3"/>
      <c r="N20" s="3"/>
      <c r="O20" s="3"/>
      <c r="P20" s="3"/>
      <c r="Q20" s="3">
        <v>3</v>
      </c>
      <c r="R20" s="3">
        <v>13</v>
      </c>
      <c r="S20" s="3">
        <v>7</v>
      </c>
      <c r="T20" s="3">
        <v>8</v>
      </c>
      <c r="U20" s="3">
        <v>13</v>
      </c>
      <c r="V20" s="3">
        <v>19</v>
      </c>
      <c r="W20" s="3">
        <v>1</v>
      </c>
      <c r="X20" s="3">
        <v>5</v>
      </c>
      <c r="Y20" s="3">
        <v>1</v>
      </c>
      <c r="Z20" s="3">
        <v>2</v>
      </c>
      <c r="AA20" s="3"/>
      <c r="AB20" s="3"/>
      <c r="AC20" s="3"/>
      <c r="AD20" s="3"/>
      <c r="AE20" s="3">
        <f t="shared" si="0"/>
        <v>75</v>
      </c>
      <c r="AF20" s="4">
        <v>120</v>
      </c>
      <c r="AG20" s="4">
        <f t="shared" si="1"/>
        <v>60</v>
      </c>
    </row>
    <row r="21" spans="2:33" ht="80.099999999999994" customHeight="1" x14ac:dyDescent="0.25">
      <c r="B21" s="3"/>
      <c r="C21" s="3" t="s">
        <v>33</v>
      </c>
      <c r="D21" s="3" t="s">
        <v>127</v>
      </c>
      <c r="E21" s="3" t="s">
        <v>128</v>
      </c>
      <c r="F21" s="3" t="s">
        <v>39</v>
      </c>
      <c r="G21" s="3"/>
      <c r="H21" s="3"/>
      <c r="I21" s="3"/>
      <c r="J21" s="3">
        <v>59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v>14</v>
      </c>
      <c r="Y21" s="3"/>
      <c r="Z21" s="3"/>
      <c r="AA21" s="3"/>
      <c r="AB21" s="3"/>
      <c r="AC21" s="3"/>
      <c r="AD21" s="3"/>
      <c r="AE21" s="3">
        <f t="shared" si="0"/>
        <v>73</v>
      </c>
      <c r="AF21" s="4">
        <v>130</v>
      </c>
      <c r="AG21" s="4">
        <f t="shared" si="1"/>
        <v>65</v>
      </c>
    </row>
    <row r="22" spans="2:33" ht="80.099999999999994" customHeight="1" x14ac:dyDescent="0.25">
      <c r="B22" s="3"/>
      <c r="C22" s="3" t="s">
        <v>33</v>
      </c>
      <c r="D22" s="3" t="s">
        <v>98</v>
      </c>
      <c r="E22" s="3" t="s">
        <v>43</v>
      </c>
      <c r="F22" s="3" t="s">
        <v>39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v>3</v>
      </c>
      <c r="W22" s="3"/>
      <c r="X22" s="3">
        <v>1</v>
      </c>
      <c r="Y22" s="3">
        <v>65</v>
      </c>
      <c r="Z22" s="3"/>
      <c r="AA22" s="3"/>
      <c r="AB22" s="3"/>
      <c r="AC22" s="3">
        <v>2</v>
      </c>
      <c r="AD22" s="3"/>
      <c r="AE22" s="3">
        <f t="shared" si="0"/>
        <v>71</v>
      </c>
      <c r="AF22" s="4">
        <v>130</v>
      </c>
      <c r="AG22" s="4">
        <f t="shared" si="1"/>
        <v>65</v>
      </c>
    </row>
    <row r="23" spans="2:33" ht="80.099999999999994" customHeight="1" x14ac:dyDescent="0.25">
      <c r="B23" s="3"/>
      <c r="C23" s="3" t="s">
        <v>33</v>
      </c>
      <c r="D23" s="3" t="s">
        <v>63</v>
      </c>
      <c r="E23" s="3" t="s">
        <v>64</v>
      </c>
      <c r="F23" s="3" t="s">
        <v>36</v>
      </c>
      <c r="G23" s="3"/>
      <c r="H23" s="3"/>
      <c r="I23" s="3"/>
      <c r="J23" s="3"/>
      <c r="K23" s="3"/>
      <c r="L23" s="3"/>
      <c r="M23" s="3"/>
      <c r="N23" s="3">
        <v>2</v>
      </c>
      <c r="O23" s="3">
        <v>2</v>
      </c>
      <c r="P23" s="3">
        <v>5</v>
      </c>
      <c r="Q23" s="3">
        <v>9</v>
      </c>
      <c r="R23" s="3">
        <v>10</v>
      </c>
      <c r="S23" s="3">
        <v>12</v>
      </c>
      <c r="T23" s="3">
        <v>5</v>
      </c>
      <c r="U23" s="3">
        <v>7</v>
      </c>
      <c r="V23" s="3">
        <v>7</v>
      </c>
      <c r="W23" s="3">
        <v>7</v>
      </c>
      <c r="X23" s="3"/>
      <c r="Y23" s="3"/>
      <c r="Z23" s="3"/>
      <c r="AA23" s="3"/>
      <c r="AB23" s="3"/>
      <c r="AC23" s="3"/>
      <c r="AD23" s="3"/>
      <c r="AE23" s="3">
        <f t="shared" si="0"/>
        <v>66</v>
      </c>
      <c r="AF23" s="4">
        <v>180</v>
      </c>
      <c r="AG23" s="4">
        <f t="shared" si="1"/>
        <v>90</v>
      </c>
    </row>
    <row r="24" spans="2:33" ht="80.099999999999994" customHeight="1" x14ac:dyDescent="0.25">
      <c r="B24" s="3"/>
      <c r="C24" s="3" t="s">
        <v>33</v>
      </c>
      <c r="D24" s="3" t="s">
        <v>34</v>
      </c>
      <c r="E24" s="3" t="s">
        <v>35</v>
      </c>
      <c r="F24" s="3" t="s">
        <v>36</v>
      </c>
      <c r="G24" s="3"/>
      <c r="H24" s="3"/>
      <c r="I24" s="3"/>
      <c r="J24" s="3">
        <v>4</v>
      </c>
      <c r="K24" s="3"/>
      <c r="L24" s="3"/>
      <c r="M24" s="3"/>
      <c r="N24" s="3"/>
      <c r="O24" s="3"/>
      <c r="P24" s="3"/>
      <c r="Q24" s="3"/>
      <c r="R24" s="3">
        <v>12</v>
      </c>
      <c r="S24" s="3">
        <v>39</v>
      </c>
      <c r="T24" s="3"/>
      <c r="U24" s="3">
        <v>1</v>
      </c>
      <c r="V24" s="3">
        <v>10</v>
      </c>
      <c r="W24" s="3"/>
      <c r="X24" s="3"/>
      <c r="Y24" s="3"/>
      <c r="Z24" s="3"/>
      <c r="AA24" s="3"/>
      <c r="AB24" s="3"/>
      <c r="AC24" s="3"/>
      <c r="AD24" s="3"/>
      <c r="AE24" s="3">
        <f t="shared" si="0"/>
        <v>66</v>
      </c>
      <c r="AF24" s="4">
        <v>120</v>
      </c>
      <c r="AG24" s="4">
        <f t="shared" si="1"/>
        <v>60</v>
      </c>
    </row>
    <row r="25" spans="2:33" ht="80.099999999999994" customHeight="1" x14ac:dyDescent="0.25">
      <c r="B25" s="3"/>
      <c r="C25" s="3" t="s">
        <v>33</v>
      </c>
      <c r="D25" s="3" t="s">
        <v>129</v>
      </c>
      <c r="E25" s="3" t="s">
        <v>130</v>
      </c>
      <c r="F25" s="3" t="s">
        <v>36</v>
      </c>
      <c r="G25" s="3"/>
      <c r="H25" s="3"/>
      <c r="I25" s="3"/>
      <c r="J25" s="3"/>
      <c r="K25" s="3"/>
      <c r="L25" s="3">
        <v>6</v>
      </c>
      <c r="M25" s="3">
        <v>25</v>
      </c>
      <c r="N25" s="3">
        <v>2</v>
      </c>
      <c r="O25" s="3"/>
      <c r="P25" s="3">
        <v>5</v>
      </c>
      <c r="Q25" s="3">
        <v>6</v>
      </c>
      <c r="R25" s="3"/>
      <c r="S25" s="3">
        <v>4</v>
      </c>
      <c r="T25" s="3"/>
      <c r="U25" s="3"/>
      <c r="V25" s="3"/>
      <c r="W25" s="3"/>
      <c r="X25" s="3"/>
      <c r="Y25" s="3">
        <v>4</v>
      </c>
      <c r="Z25" s="3"/>
      <c r="AA25" s="3">
        <v>4</v>
      </c>
      <c r="AB25" s="3">
        <v>5</v>
      </c>
      <c r="AC25" s="3"/>
      <c r="AD25" s="3"/>
      <c r="AE25" s="3">
        <f t="shared" si="0"/>
        <v>61</v>
      </c>
      <c r="AF25" s="4">
        <v>130</v>
      </c>
      <c r="AG25" s="4">
        <f t="shared" si="1"/>
        <v>65</v>
      </c>
    </row>
    <row r="26" spans="2:33" ht="80.099999999999994" customHeight="1" x14ac:dyDescent="0.25">
      <c r="B26" s="3"/>
      <c r="C26" s="3" t="s">
        <v>33</v>
      </c>
      <c r="D26" s="3" t="s">
        <v>44</v>
      </c>
      <c r="E26" s="3" t="s">
        <v>45</v>
      </c>
      <c r="F26" s="3" t="s">
        <v>36</v>
      </c>
      <c r="G26" s="3"/>
      <c r="H26" s="3"/>
      <c r="I26" s="3"/>
      <c r="J26" s="3"/>
      <c r="K26" s="3"/>
      <c r="L26" s="3">
        <v>1</v>
      </c>
      <c r="M26" s="3">
        <v>5</v>
      </c>
      <c r="N26" s="3">
        <v>15</v>
      </c>
      <c r="O26" s="3">
        <v>25</v>
      </c>
      <c r="P26" s="3">
        <v>8</v>
      </c>
      <c r="Q26" s="3">
        <v>3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>
        <f t="shared" si="0"/>
        <v>57</v>
      </c>
      <c r="AF26" s="4">
        <v>230</v>
      </c>
      <c r="AG26" s="4">
        <f t="shared" si="1"/>
        <v>115</v>
      </c>
    </row>
    <row r="27" spans="2:33" ht="80.099999999999994" customHeight="1" x14ac:dyDescent="0.25">
      <c r="B27" s="3"/>
      <c r="C27" s="3" t="s">
        <v>33</v>
      </c>
      <c r="D27" s="3" t="s">
        <v>50</v>
      </c>
      <c r="E27" s="3" t="s">
        <v>51</v>
      </c>
      <c r="F27" s="3" t="s">
        <v>39</v>
      </c>
      <c r="G27" s="3"/>
      <c r="H27" s="3"/>
      <c r="I27" s="3"/>
      <c r="J27" s="3"/>
      <c r="K27" s="3"/>
      <c r="L27" s="3"/>
      <c r="M27" s="3"/>
      <c r="N27" s="3"/>
      <c r="O27" s="3"/>
      <c r="P27" s="3">
        <v>3</v>
      </c>
      <c r="Q27" s="3"/>
      <c r="R27" s="3">
        <v>14</v>
      </c>
      <c r="S27" s="3"/>
      <c r="T27" s="3">
        <v>16</v>
      </c>
      <c r="U27" s="3"/>
      <c r="V27" s="3">
        <v>10</v>
      </c>
      <c r="W27" s="3"/>
      <c r="X27" s="3">
        <v>6</v>
      </c>
      <c r="Y27" s="3"/>
      <c r="Z27" s="3"/>
      <c r="AA27" s="3">
        <v>5</v>
      </c>
      <c r="AB27" s="3"/>
      <c r="AC27" s="3"/>
      <c r="AD27" s="3"/>
      <c r="AE27" s="3">
        <f t="shared" si="0"/>
        <v>54</v>
      </c>
      <c r="AF27" s="4">
        <v>200</v>
      </c>
      <c r="AG27" s="4">
        <f t="shared" si="1"/>
        <v>100</v>
      </c>
    </row>
    <row r="28" spans="2:33" ht="80.099999999999994" customHeight="1" x14ac:dyDescent="0.25">
      <c r="B28" s="3"/>
      <c r="C28" s="3" t="s">
        <v>33</v>
      </c>
      <c r="D28" s="3" t="s">
        <v>76</v>
      </c>
      <c r="E28" s="3" t="s">
        <v>77</v>
      </c>
      <c r="F28" s="3" t="s">
        <v>36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>
        <v>1</v>
      </c>
      <c r="R28" s="3">
        <v>1</v>
      </c>
      <c r="S28" s="3">
        <v>4</v>
      </c>
      <c r="T28" s="3">
        <v>7</v>
      </c>
      <c r="U28" s="3">
        <v>6</v>
      </c>
      <c r="V28" s="3">
        <v>9</v>
      </c>
      <c r="W28" s="3">
        <v>7</v>
      </c>
      <c r="X28" s="3">
        <v>5</v>
      </c>
      <c r="Y28" s="3">
        <v>7</v>
      </c>
      <c r="Z28" s="3">
        <v>1</v>
      </c>
      <c r="AA28" s="3"/>
      <c r="AB28" s="3"/>
      <c r="AC28" s="3"/>
      <c r="AD28" s="3"/>
      <c r="AE28" s="3">
        <f t="shared" si="0"/>
        <v>48</v>
      </c>
      <c r="AF28" s="4">
        <v>135</v>
      </c>
      <c r="AG28" s="4">
        <f t="shared" si="1"/>
        <v>67.5</v>
      </c>
    </row>
    <row r="29" spans="2:33" ht="80.099999999999994" customHeight="1" x14ac:dyDescent="0.25">
      <c r="B29" s="3"/>
      <c r="C29" s="3" t="s">
        <v>33</v>
      </c>
      <c r="D29" s="3" t="s">
        <v>107</v>
      </c>
      <c r="E29" s="3" t="s">
        <v>43</v>
      </c>
      <c r="F29" s="3" t="s">
        <v>69</v>
      </c>
      <c r="G29" s="3"/>
      <c r="H29" s="3"/>
      <c r="I29" s="3"/>
      <c r="J29" s="3">
        <v>13</v>
      </c>
      <c r="K29" s="3">
        <v>20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f t="shared" si="0"/>
        <v>33</v>
      </c>
      <c r="AF29" s="4">
        <v>130</v>
      </c>
      <c r="AG29" s="4">
        <f t="shared" si="1"/>
        <v>65</v>
      </c>
    </row>
    <row r="30" spans="2:33" ht="80.099999999999994" customHeight="1" x14ac:dyDescent="0.25">
      <c r="B30" s="3"/>
      <c r="C30" s="3" t="s">
        <v>33</v>
      </c>
      <c r="D30" s="3" t="s">
        <v>37</v>
      </c>
      <c r="E30" s="3" t="s">
        <v>38</v>
      </c>
      <c r="F30" s="3" t="s">
        <v>39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>
        <v>1</v>
      </c>
      <c r="S30" s="3">
        <v>4</v>
      </c>
      <c r="T30" s="3">
        <v>4</v>
      </c>
      <c r="U30" s="3">
        <v>8</v>
      </c>
      <c r="V30" s="3">
        <v>8</v>
      </c>
      <c r="W30" s="3">
        <v>7</v>
      </c>
      <c r="X30" s="3"/>
      <c r="Y30" s="3"/>
      <c r="Z30" s="3"/>
      <c r="AA30" s="3"/>
      <c r="AB30" s="3"/>
      <c r="AC30" s="3"/>
      <c r="AD30" s="3"/>
      <c r="AE30" s="3">
        <f t="shared" si="0"/>
        <v>32</v>
      </c>
      <c r="AF30" s="4">
        <v>200</v>
      </c>
      <c r="AG30" s="4">
        <f t="shared" si="1"/>
        <v>100</v>
      </c>
    </row>
    <row r="31" spans="2:33" ht="80.099999999999994" customHeight="1" x14ac:dyDescent="0.25">
      <c r="B31" s="3"/>
      <c r="C31" s="3" t="s">
        <v>33</v>
      </c>
      <c r="D31" s="3" t="s">
        <v>72</v>
      </c>
      <c r="E31" s="3" t="s">
        <v>73</v>
      </c>
      <c r="F31" s="3" t="s">
        <v>39</v>
      </c>
      <c r="G31" s="3"/>
      <c r="H31" s="3"/>
      <c r="I31" s="3"/>
      <c r="J31" s="3"/>
      <c r="K31" s="3"/>
      <c r="L31" s="3">
        <v>22</v>
      </c>
      <c r="M31" s="3"/>
      <c r="N31" s="3"/>
      <c r="O31" s="3"/>
      <c r="P31" s="3">
        <v>4</v>
      </c>
      <c r="Q31" s="3"/>
      <c r="R31" s="3"/>
      <c r="S31" s="3"/>
      <c r="T31" s="3"/>
      <c r="U31" s="3"/>
      <c r="V31" s="3"/>
      <c r="W31" s="3"/>
      <c r="X31" s="3">
        <v>2</v>
      </c>
      <c r="Y31" s="3"/>
      <c r="Z31" s="3"/>
      <c r="AA31" s="3">
        <v>4</v>
      </c>
      <c r="AB31" s="3"/>
      <c r="AC31" s="3"/>
      <c r="AD31" s="3"/>
      <c r="AE31" s="3">
        <f t="shared" si="0"/>
        <v>32</v>
      </c>
      <c r="AF31" s="4">
        <v>140</v>
      </c>
      <c r="AG31" s="4">
        <f t="shared" si="1"/>
        <v>70</v>
      </c>
    </row>
    <row r="32" spans="2:33" ht="80.099999999999994" customHeight="1" x14ac:dyDescent="0.25">
      <c r="B32" s="3"/>
      <c r="C32" s="3" t="s">
        <v>33</v>
      </c>
      <c r="D32" s="3" t="s">
        <v>82</v>
      </c>
      <c r="E32" s="3" t="s">
        <v>55</v>
      </c>
      <c r="F32" s="3" t="s">
        <v>36</v>
      </c>
      <c r="G32" s="3"/>
      <c r="H32" s="3"/>
      <c r="I32" s="3"/>
      <c r="J32" s="3"/>
      <c r="K32" s="3">
        <v>1</v>
      </c>
      <c r="L32" s="3">
        <v>7</v>
      </c>
      <c r="M32" s="3"/>
      <c r="N32" s="3">
        <v>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v>7</v>
      </c>
      <c r="Z32" s="3"/>
      <c r="AA32" s="3">
        <v>5</v>
      </c>
      <c r="AB32" s="3">
        <v>7</v>
      </c>
      <c r="AC32" s="3"/>
      <c r="AD32" s="3"/>
      <c r="AE32" s="3">
        <f t="shared" si="0"/>
        <v>29</v>
      </c>
      <c r="AF32" s="4">
        <v>120</v>
      </c>
      <c r="AG32" s="4">
        <f t="shared" si="1"/>
        <v>60</v>
      </c>
    </row>
    <row r="33" spans="2:33" ht="80.099999999999994" customHeight="1" x14ac:dyDescent="0.25">
      <c r="B33" s="3"/>
      <c r="C33" s="3" t="s">
        <v>33</v>
      </c>
      <c r="D33" s="3" t="s">
        <v>131</v>
      </c>
      <c r="E33" s="3" t="s">
        <v>132</v>
      </c>
      <c r="F33" s="3" t="s">
        <v>39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>
        <v>4</v>
      </c>
      <c r="U33" s="3">
        <v>11</v>
      </c>
      <c r="V33" s="3">
        <v>2</v>
      </c>
      <c r="W33" s="3">
        <v>5</v>
      </c>
      <c r="X33" s="3"/>
      <c r="Y33" s="3">
        <v>1</v>
      </c>
      <c r="Z33" s="3">
        <v>3</v>
      </c>
      <c r="AA33" s="3">
        <v>1</v>
      </c>
      <c r="AB33" s="3"/>
      <c r="AC33" s="3"/>
      <c r="AD33" s="3"/>
      <c r="AE33" s="3">
        <f t="shared" si="0"/>
        <v>27</v>
      </c>
      <c r="AF33" s="4">
        <v>150</v>
      </c>
      <c r="AG33" s="4">
        <f t="shared" si="1"/>
        <v>75</v>
      </c>
    </row>
    <row r="34" spans="2:33" ht="80.099999999999994" customHeight="1" x14ac:dyDescent="0.25">
      <c r="B34" s="3"/>
      <c r="C34" s="3" t="s">
        <v>33</v>
      </c>
      <c r="D34" s="3" t="s">
        <v>133</v>
      </c>
      <c r="E34" s="3" t="s">
        <v>134</v>
      </c>
      <c r="F34" s="3" t="s">
        <v>36</v>
      </c>
      <c r="G34" s="3"/>
      <c r="H34" s="3"/>
      <c r="I34" s="3"/>
      <c r="J34" s="3"/>
      <c r="K34" s="3"/>
      <c r="L34" s="3"/>
      <c r="M34" s="3"/>
      <c r="N34" s="3"/>
      <c r="O34" s="3">
        <v>2</v>
      </c>
      <c r="P34" s="3">
        <v>2</v>
      </c>
      <c r="Q34" s="3">
        <v>4</v>
      </c>
      <c r="R34" s="3">
        <v>4</v>
      </c>
      <c r="S34" s="3">
        <v>3</v>
      </c>
      <c r="T34" s="3">
        <v>4</v>
      </c>
      <c r="U34" s="3">
        <v>2</v>
      </c>
      <c r="V34" s="3">
        <v>2</v>
      </c>
      <c r="W34" s="3">
        <v>2</v>
      </c>
      <c r="X34" s="3"/>
      <c r="Y34" s="3"/>
      <c r="Z34" s="3"/>
      <c r="AA34" s="3"/>
      <c r="AB34" s="3"/>
      <c r="AC34" s="3"/>
      <c r="AD34" s="3"/>
      <c r="AE34" s="3">
        <f t="shared" si="0"/>
        <v>25</v>
      </c>
      <c r="AF34" s="4">
        <v>140</v>
      </c>
      <c r="AG34" s="4">
        <f t="shared" si="1"/>
        <v>70</v>
      </c>
    </row>
    <row r="35" spans="2:33" ht="80.099999999999994" customHeight="1" x14ac:dyDescent="0.25">
      <c r="B35" s="3"/>
      <c r="C35" s="3" t="s">
        <v>33</v>
      </c>
      <c r="D35" s="3" t="s">
        <v>153</v>
      </c>
      <c r="E35" s="3" t="s">
        <v>154</v>
      </c>
      <c r="F35" s="3" t="s">
        <v>39</v>
      </c>
      <c r="G35" s="3"/>
      <c r="H35" s="3"/>
      <c r="I35" s="3"/>
      <c r="J35" s="3"/>
      <c r="K35" s="3"/>
      <c r="L35" s="3"/>
      <c r="M35" s="3"/>
      <c r="N35" s="3"/>
      <c r="O35" s="3"/>
      <c r="P35" s="3">
        <v>2</v>
      </c>
      <c r="Q35" s="3">
        <v>4</v>
      </c>
      <c r="R35" s="3"/>
      <c r="S35" s="3">
        <v>3</v>
      </c>
      <c r="T35" s="3">
        <v>1</v>
      </c>
      <c r="U35" s="3">
        <v>7</v>
      </c>
      <c r="V35" s="3">
        <v>3</v>
      </c>
      <c r="W35" s="3"/>
      <c r="X35" s="3">
        <v>5</v>
      </c>
      <c r="Y35" s="3"/>
      <c r="Z35" s="3"/>
      <c r="AA35" s="3"/>
      <c r="AB35" s="3"/>
      <c r="AC35" s="3"/>
      <c r="AD35" s="3"/>
      <c r="AE35" s="3">
        <f t="shared" si="0"/>
        <v>25</v>
      </c>
      <c r="AF35" s="4">
        <v>130</v>
      </c>
      <c r="AG35" s="4">
        <f t="shared" si="1"/>
        <v>65</v>
      </c>
    </row>
    <row r="36" spans="2:33" ht="80.099999999999994" customHeight="1" x14ac:dyDescent="0.25">
      <c r="B36" s="3"/>
      <c r="C36" s="3" t="s">
        <v>33</v>
      </c>
      <c r="D36" s="3" t="s">
        <v>117</v>
      </c>
      <c r="E36" s="3" t="s">
        <v>43</v>
      </c>
      <c r="F36" s="3" t="s">
        <v>36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v>19</v>
      </c>
      <c r="X36" s="3"/>
      <c r="Y36" s="3">
        <v>1</v>
      </c>
      <c r="Z36" s="3"/>
      <c r="AA36" s="3">
        <v>3</v>
      </c>
      <c r="AB36" s="3"/>
      <c r="AC36" s="3"/>
      <c r="AD36" s="3"/>
      <c r="AE36" s="3">
        <f t="shared" si="0"/>
        <v>23</v>
      </c>
      <c r="AF36" s="4">
        <v>120</v>
      </c>
      <c r="AG36" s="4">
        <f t="shared" si="1"/>
        <v>60</v>
      </c>
    </row>
    <row r="37" spans="2:33" ht="80.099999999999994" customHeight="1" x14ac:dyDescent="0.25">
      <c r="B37" s="3"/>
      <c r="C37" s="3" t="s">
        <v>33</v>
      </c>
      <c r="D37" s="3" t="s">
        <v>42</v>
      </c>
      <c r="E37" s="3" t="s">
        <v>43</v>
      </c>
      <c r="F37" s="3" t="s">
        <v>36</v>
      </c>
      <c r="G37" s="3"/>
      <c r="H37" s="3"/>
      <c r="I37" s="3"/>
      <c r="J37" s="3"/>
      <c r="K37" s="3">
        <v>22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f t="shared" ref="AE37:AE68" si="2">SUM(G37:AD37)</f>
        <v>22</v>
      </c>
      <c r="AF37" s="4">
        <v>130</v>
      </c>
      <c r="AG37" s="4">
        <f t="shared" si="1"/>
        <v>65</v>
      </c>
    </row>
    <row r="38" spans="2:33" ht="80.099999999999994" customHeight="1" x14ac:dyDescent="0.25">
      <c r="B38" s="3"/>
      <c r="C38" s="3" t="s">
        <v>33</v>
      </c>
      <c r="D38" s="3" t="s">
        <v>74</v>
      </c>
      <c r="E38" s="3" t="s">
        <v>75</v>
      </c>
      <c r="F38" s="3" t="s">
        <v>39</v>
      </c>
      <c r="G38" s="3"/>
      <c r="H38" s="3"/>
      <c r="I38" s="3"/>
      <c r="J38" s="3"/>
      <c r="K38" s="3"/>
      <c r="L38" s="3"/>
      <c r="M38" s="3">
        <v>2</v>
      </c>
      <c r="N38" s="3">
        <v>2</v>
      </c>
      <c r="O38" s="3">
        <v>12</v>
      </c>
      <c r="P38" s="3"/>
      <c r="Q38" s="3"/>
      <c r="R38" s="3"/>
      <c r="S38" s="3"/>
      <c r="T38" s="3"/>
      <c r="U38" s="3"/>
      <c r="V38" s="3">
        <v>2</v>
      </c>
      <c r="W38" s="3">
        <v>1</v>
      </c>
      <c r="X38" s="3"/>
      <c r="Y38" s="3">
        <v>1</v>
      </c>
      <c r="Z38" s="3"/>
      <c r="AA38" s="3"/>
      <c r="AB38" s="3"/>
      <c r="AC38" s="3"/>
      <c r="AD38" s="3"/>
      <c r="AE38" s="3">
        <f t="shared" si="2"/>
        <v>20</v>
      </c>
      <c r="AF38" s="4">
        <v>190</v>
      </c>
      <c r="AG38" s="4">
        <f t="shared" si="1"/>
        <v>95</v>
      </c>
    </row>
    <row r="39" spans="2:33" ht="80.099999999999994" customHeight="1" x14ac:dyDescent="0.25">
      <c r="B39" s="3"/>
      <c r="C39" s="3" t="s">
        <v>33</v>
      </c>
      <c r="D39" s="3" t="s">
        <v>108</v>
      </c>
      <c r="E39" s="3" t="s">
        <v>109</v>
      </c>
      <c r="F39" s="3" t="s">
        <v>36</v>
      </c>
      <c r="G39" s="3"/>
      <c r="H39" s="3"/>
      <c r="I39" s="3"/>
      <c r="J39" s="3"/>
      <c r="K39" s="3"/>
      <c r="L39" s="3"/>
      <c r="M39" s="3"/>
      <c r="N39" s="3">
        <v>4</v>
      </c>
      <c r="O39" s="3">
        <v>6</v>
      </c>
      <c r="P39" s="3">
        <v>5</v>
      </c>
      <c r="Q39" s="3">
        <v>5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>
        <f t="shared" si="2"/>
        <v>20</v>
      </c>
      <c r="AF39" s="4">
        <v>180</v>
      </c>
      <c r="AG39" s="4">
        <f t="shared" si="1"/>
        <v>90</v>
      </c>
    </row>
    <row r="40" spans="2:33" ht="80.099999999999994" customHeight="1" x14ac:dyDescent="0.25">
      <c r="B40" s="3"/>
      <c r="C40" s="3" t="s">
        <v>33</v>
      </c>
      <c r="D40" s="3" t="s">
        <v>96</v>
      </c>
      <c r="E40" s="3" t="s">
        <v>97</v>
      </c>
      <c r="F40" s="3" t="s">
        <v>39</v>
      </c>
      <c r="G40" s="3"/>
      <c r="H40" s="3"/>
      <c r="I40" s="3"/>
      <c r="J40" s="3"/>
      <c r="K40" s="3"/>
      <c r="L40" s="3"/>
      <c r="M40" s="3"/>
      <c r="N40" s="3"/>
      <c r="O40" s="3"/>
      <c r="P40" s="3">
        <v>19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f t="shared" si="2"/>
        <v>19</v>
      </c>
      <c r="AF40" s="4">
        <v>200</v>
      </c>
      <c r="AG40" s="4">
        <f t="shared" si="1"/>
        <v>100</v>
      </c>
    </row>
    <row r="41" spans="2:33" ht="80.099999999999994" customHeight="1" x14ac:dyDescent="0.25">
      <c r="B41" s="3"/>
      <c r="C41" s="3" t="s">
        <v>33</v>
      </c>
      <c r="D41" s="3" t="s">
        <v>142</v>
      </c>
      <c r="E41" s="3" t="s">
        <v>143</v>
      </c>
      <c r="F41" s="3" t="s">
        <v>36</v>
      </c>
      <c r="G41" s="3"/>
      <c r="H41" s="3"/>
      <c r="I41" s="3"/>
      <c r="J41" s="3"/>
      <c r="K41" s="3"/>
      <c r="L41" s="3">
        <v>2</v>
      </c>
      <c r="M41" s="3"/>
      <c r="N41" s="3">
        <v>6</v>
      </c>
      <c r="O41" s="3"/>
      <c r="P41" s="3">
        <v>1</v>
      </c>
      <c r="Q41" s="3"/>
      <c r="R41" s="3"/>
      <c r="S41" s="3"/>
      <c r="T41" s="3"/>
      <c r="U41" s="3"/>
      <c r="V41" s="3"/>
      <c r="W41" s="3"/>
      <c r="X41" s="3"/>
      <c r="Y41" s="3"/>
      <c r="Z41" s="3">
        <v>2</v>
      </c>
      <c r="AA41" s="3">
        <v>5</v>
      </c>
      <c r="AB41" s="3">
        <v>3</v>
      </c>
      <c r="AC41" s="3"/>
      <c r="AD41" s="3"/>
      <c r="AE41" s="3">
        <f t="shared" si="2"/>
        <v>19</v>
      </c>
      <c r="AF41" s="4">
        <v>125</v>
      </c>
      <c r="AG41" s="4">
        <f t="shared" si="1"/>
        <v>62.5</v>
      </c>
    </row>
    <row r="42" spans="2:33" ht="80.099999999999994" customHeight="1" x14ac:dyDescent="0.25">
      <c r="B42" s="3"/>
      <c r="C42" s="3" t="s">
        <v>33</v>
      </c>
      <c r="D42" s="3" t="s">
        <v>99</v>
      </c>
      <c r="E42" s="3" t="s">
        <v>100</v>
      </c>
      <c r="F42" s="3" t="s">
        <v>69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v>19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>
        <f t="shared" si="2"/>
        <v>19</v>
      </c>
      <c r="AF42" s="4">
        <v>120</v>
      </c>
      <c r="AG42" s="4">
        <f t="shared" si="1"/>
        <v>60</v>
      </c>
    </row>
    <row r="43" spans="2:33" ht="80.099999999999994" customHeight="1" x14ac:dyDescent="0.25">
      <c r="B43" s="3"/>
      <c r="C43" s="3" t="s">
        <v>33</v>
      </c>
      <c r="D43" s="3" t="s">
        <v>120</v>
      </c>
      <c r="E43" s="3" t="s">
        <v>121</v>
      </c>
      <c r="F43" s="3" t="s">
        <v>36</v>
      </c>
      <c r="G43" s="3"/>
      <c r="H43" s="3"/>
      <c r="I43" s="3">
        <v>1</v>
      </c>
      <c r="J43" s="3">
        <v>7</v>
      </c>
      <c r="K43" s="3">
        <v>3</v>
      </c>
      <c r="L43" s="3">
        <v>4</v>
      </c>
      <c r="M43" s="3"/>
      <c r="N43" s="3">
        <v>2</v>
      </c>
      <c r="O43" s="3"/>
      <c r="P43" s="3">
        <v>1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>
        <f t="shared" si="2"/>
        <v>18</v>
      </c>
      <c r="AF43" s="4">
        <v>160</v>
      </c>
      <c r="AG43" s="4">
        <f t="shared" si="1"/>
        <v>80</v>
      </c>
    </row>
    <row r="44" spans="2:33" ht="80.099999999999994" customHeight="1" x14ac:dyDescent="0.25">
      <c r="B44" s="3"/>
      <c r="C44" s="3" t="s">
        <v>33</v>
      </c>
      <c r="D44" s="3" t="s">
        <v>118</v>
      </c>
      <c r="E44" s="3" t="s">
        <v>119</v>
      </c>
      <c r="F44" s="3" t="s">
        <v>39</v>
      </c>
      <c r="G44" s="3"/>
      <c r="H44" s="3">
        <v>9</v>
      </c>
      <c r="I44" s="3"/>
      <c r="J44" s="3">
        <v>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>
        <f t="shared" si="2"/>
        <v>18</v>
      </c>
      <c r="AF44" s="4">
        <v>135</v>
      </c>
      <c r="AG44" s="4">
        <f t="shared" si="1"/>
        <v>67.5</v>
      </c>
    </row>
    <row r="45" spans="2:33" ht="80.099999999999994" customHeight="1" x14ac:dyDescent="0.25">
      <c r="B45" s="3"/>
      <c r="C45" s="3" t="s">
        <v>33</v>
      </c>
      <c r="D45" s="3" t="s">
        <v>149</v>
      </c>
      <c r="E45" s="3" t="s">
        <v>35</v>
      </c>
      <c r="F45" s="3" t="s">
        <v>39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2</v>
      </c>
      <c r="T45" s="3">
        <v>2</v>
      </c>
      <c r="U45" s="3">
        <v>2</v>
      </c>
      <c r="V45" s="3">
        <v>4</v>
      </c>
      <c r="W45" s="3">
        <v>4</v>
      </c>
      <c r="X45" s="3">
        <v>4</v>
      </c>
      <c r="Y45" s="3"/>
      <c r="Z45" s="3"/>
      <c r="AA45" s="3"/>
      <c r="AB45" s="3"/>
      <c r="AC45" s="3"/>
      <c r="AD45" s="3"/>
      <c r="AE45" s="3">
        <f t="shared" si="2"/>
        <v>18</v>
      </c>
      <c r="AF45" s="4">
        <v>130</v>
      </c>
      <c r="AG45" s="4">
        <f t="shared" si="1"/>
        <v>65</v>
      </c>
    </row>
    <row r="46" spans="2:33" ht="80.099999999999994" customHeight="1" x14ac:dyDescent="0.25">
      <c r="B46" s="3"/>
      <c r="C46" s="3" t="s">
        <v>33</v>
      </c>
      <c r="D46" s="3" t="s">
        <v>150</v>
      </c>
      <c r="E46" s="3" t="s">
        <v>43</v>
      </c>
      <c r="F46" s="3" t="s">
        <v>36</v>
      </c>
      <c r="G46" s="3"/>
      <c r="H46" s="3"/>
      <c r="I46" s="3"/>
      <c r="J46" s="3"/>
      <c r="K46" s="3"/>
      <c r="L46" s="3"/>
      <c r="M46" s="3">
        <v>3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>
        <v>13</v>
      </c>
      <c r="AA46" s="3"/>
      <c r="AB46" s="3">
        <v>2</v>
      </c>
      <c r="AC46" s="3"/>
      <c r="AD46" s="3"/>
      <c r="AE46" s="3">
        <f t="shared" si="2"/>
        <v>18</v>
      </c>
      <c r="AF46" s="4">
        <v>120</v>
      </c>
      <c r="AG46" s="4">
        <f t="shared" si="1"/>
        <v>60</v>
      </c>
    </row>
    <row r="47" spans="2:33" ht="80.099999999999994" customHeight="1" x14ac:dyDescent="0.25">
      <c r="B47" s="3"/>
      <c r="C47" s="3" t="s">
        <v>33</v>
      </c>
      <c r="D47" s="3" t="s">
        <v>151</v>
      </c>
      <c r="E47" s="3" t="s">
        <v>152</v>
      </c>
      <c r="F47" s="3" t="s">
        <v>36</v>
      </c>
      <c r="G47" s="3"/>
      <c r="H47" s="3"/>
      <c r="I47" s="3"/>
      <c r="J47" s="3"/>
      <c r="K47" s="3"/>
      <c r="L47" s="3"/>
      <c r="M47" s="3"/>
      <c r="N47" s="3"/>
      <c r="O47" s="3">
        <v>1</v>
      </c>
      <c r="P47" s="3"/>
      <c r="Q47" s="3">
        <v>2</v>
      </c>
      <c r="R47" s="3">
        <v>2</v>
      </c>
      <c r="S47" s="3">
        <v>3</v>
      </c>
      <c r="T47" s="3">
        <v>3</v>
      </c>
      <c r="U47" s="3">
        <v>2</v>
      </c>
      <c r="V47" s="3">
        <v>2</v>
      </c>
      <c r="W47" s="3">
        <v>1</v>
      </c>
      <c r="X47" s="3">
        <v>1</v>
      </c>
      <c r="Y47" s="3"/>
      <c r="Z47" s="3"/>
      <c r="AA47" s="3"/>
      <c r="AB47" s="3"/>
      <c r="AC47" s="3"/>
      <c r="AD47" s="3"/>
      <c r="AE47" s="3">
        <f t="shared" si="2"/>
        <v>17</v>
      </c>
      <c r="AF47" s="4">
        <v>130</v>
      </c>
      <c r="AG47" s="4">
        <f t="shared" si="1"/>
        <v>65</v>
      </c>
    </row>
    <row r="48" spans="2:33" ht="80.099999999999994" customHeight="1" x14ac:dyDescent="0.25">
      <c r="B48" s="3"/>
      <c r="C48" s="3" t="s">
        <v>33</v>
      </c>
      <c r="D48" s="3" t="s">
        <v>86</v>
      </c>
      <c r="E48" s="3" t="s">
        <v>87</v>
      </c>
      <c r="F48" s="3" t="s">
        <v>36</v>
      </c>
      <c r="G48" s="3">
        <v>7</v>
      </c>
      <c r="H48" s="3"/>
      <c r="I48" s="3">
        <v>10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f t="shared" si="2"/>
        <v>17</v>
      </c>
      <c r="AF48" s="4">
        <v>110</v>
      </c>
      <c r="AG48" s="4">
        <f t="shared" si="1"/>
        <v>55</v>
      </c>
    </row>
    <row r="49" spans="2:33" ht="80.099999999999994" customHeight="1" x14ac:dyDescent="0.25">
      <c r="B49" s="3"/>
      <c r="C49" s="3" t="s">
        <v>33</v>
      </c>
      <c r="D49" s="3" t="s">
        <v>91</v>
      </c>
      <c r="E49" s="3" t="s">
        <v>92</v>
      </c>
      <c r="F49" s="3" t="s">
        <v>39</v>
      </c>
      <c r="G49" s="3"/>
      <c r="H49" s="3">
        <v>1</v>
      </c>
      <c r="I49" s="3"/>
      <c r="J49" s="3">
        <v>1</v>
      </c>
      <c r="K49" s="3">
        <v>1</v>
      </c>
      <c r="L49" s="3">
        <v>7</v>
      </c>
      <c r="M49" s="3">
        <v>4</v>
      </c>
      <c r="N49" s="3">
        <v>2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>
        <f t="shared" si="2"/>
        <v>16</v>
      </c>
      <c r="AF49" s="4">
        <v>190</v>
      </c>
      <c r="AG49" s="4">
        <f t="shared" si="1"/>
        <v>95</v>
      </c>
    </row>
    <row r="50" spans="2:33" ht="80.099999999999994" customHeight="1" x14ac:dyDescent="0.25">
      <c r="B50" s="3"/>
      <c r="C50" s="3" t="s">
        <v>33</v>
      </c>
      <c r="D50" s="3" t="s">
        <v>137</v>
      </c>
      <c r="E50" s="3" t="s">
        <v>138</v>
      </c>
      <c r="F50" s="3" t="s">
        <v>39</v>
      </c>
      <c r="G50" s="3">
        <v>7</v>
      </c>
      <c r="H50" s="3">
        <v>3</v>
      </c>
      <c r="I50" s="3">
        <v>3</v>
      </c>
      <c r="J50" s="3">
        <v>2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>
        <v>1</v>
      </c>
      <c r="AC50" s="3"/>
      <c r="AD50" s="3"/>
      <c r="AE50" s="3">
        <f t="shared" si="2"/>
        <v>16</v>
      </c>
      <c r="AF50" s="4">
        <v>110</v>
      </c>
      <c r="AG50" s="4">
        <f t="shared" si="1"/>
        <v>55</v>
      </c>
    </row>
    <row r="51" spans="2:33" ht="80.099999999999994" customHeight="1" x14ac:dyDescent="0.25">
      <c r="B51" s="3"/>
      <c r="C51" s="3" t="s">
        <v>33</v>
      </c>
      <c r="D51" s="3" t="s">
        <v>52</v>
      </c>
      <c r="E51" s="3" t="s">
        <v>53</v>
      </c>
      <c r="F51" s="3" t="s">
        <v>36</v>
      </c>
      <c r="G51" s="3"/>
      <c r="H51" s="3"/>
      <c r="I51" s="3"/>
      <c r="J51" s="3"/>
      <c r="K51" s="3"/>
      <c r="L51" s="3">
        <v>3</v>
      </c>
      <c r="M51" s="3">
        <v>3</v>
      </c>
      <c r="N51" s="3">
        <v>4</v>
      </c>
      <c r="O51" s="3">
        <v>4</v>
      </c>
      <c r="P51" s="3"/>
      <c r="Q51" s="3">
        <v>1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>
        <f t="shared" si="2"/>
        <v>15</v>
      </c>
      <c r="AF51" s="4">
        <v>190</v>
      </c>
      <c r="AG51" s="4">
        <f t="shared" si="1"/>
        <v>95</v>
      </c>
    </row>
    <row r="52" spans="2:33" ht="80.099999999999994" customHeight="1" x14ac:dyDescent="0.25">
      <c r="B52" s="3"/>
      <c r="C52" s="3" t="s">
        <v>33</v>
      </c>
      <c r="D52" s="3" t="s">
        <v>101</v>
      </c>
      <c r="E52" s="3" t="s">
        <v>102</v>
      </c>
      <c r="F52" s="3" t="s">
        <v>36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>
        <v>3</v>
      </c>
      <c r="Y52" s="3"/>
      <c r="Z52" s="3"/>
      <c r="AA52" s="3">
        <v>5</v>
      </c>
      <c r="AB52" s="3">
        <v>6</v>
      </c>
      <c r="AC52" s="3"/>
      <c r="AD52" s="3"/>
      <c r="AE52" s="3">
        <f t="shared" si="2"/>
        <v>14</v>
      </c>
      <c r="AF52" s="4">
        <v>310</v>
      </c>
      <c r="AG52" s="4">
        <f t="shared" si="1"/>
        <v>155</v>
      </c>
    </row>
    <row r="53" spans="2:33" ht="80.099999999999994" customHeight="1" x14ac:dyDescent="0.25">
      <c r="B53" s="3"/>
      <c r="C53" s="3" t="s">
        <v>33</v>
      </c>
      <c r="D53" s="3" t="s">
        <v>124</v>
      </c>
      <c r="E53" s="3" t="s">
        <v>125</v>
      </c>
      <c r="F53" s="3" t="s">
        <v>36</v>
      </c>
      <c r="G53" s="3"/>
      <c r="H53" s="3"/>
      <c r="I53" s="3"/>
      <c r="J53" s="3"/>
      <c r="K53" s="3"/>
      <c r="L53" s="3">
        <v>7</v>
      </c>
      <c r="M53" s="3">
        <v>3</v>
      </c>
      <c r="N53" s="3">
        <v>4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>
        <f t="shared" si="2"/>
        <v>14</v>
      </c>
      <c r="AF53" s="4">
        <v>130</v>
      </c>
      <c r="AG53" s="4">
        <f t="shared" si="1"/>
        <v>65</v>
      </c>
    </row>
    <row r="54" spans="2:33" ht="80.099999999999994" customHeight="1" x14ac:dyDescent="0.25">
      <c r="B54" s="3"/>
      <c r="C54" s="3" t="s">
        <v>33</v>
      </c>
      <c r="D54" s="3" t="s">
        <v>139</v>
      </c>
      <c r="E54" s="3" t="s">
        <v>87</v>
      </c>
      <c r="F54" s="3" t="s">
        <v>36</v>
      </c>
      <c r="G54" s="3"/>
      <c r="H54" s="3"/>
      <c r="I54" s="3"/>
      <c r="J54" s="3"/>
      <c r="K54" s="3"/>
      <c r="L54" s="3">
        <v>4</v>
      </c>
      <c r="M54" s="3">
        <v>5</v>
      </c>
      <c r="N54" s="3"/>
      <c r="O54" s="3"/>
      <c r="P54" s="3">
        <v>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>
        <f t="shared" si="2"/>
        <v>14</v>
      </c>
      <c r="AF54" s="4">
        <v>130</v>
      </c>
      <c r="AG54" s="4">
        <f t="shared" si="1"/>
        <v>65</v>
      </c>
    </row>
    <row r="55" spans="2:33" ht="80.099999999999994" customHeight="1" x14ac:dyDescent="0.25">
      <c r="B55" s="3"/>
      <c r="C55" s="3" t="s">
        <v>33</v>
      </c>
      <c r="D55" s="3" t="s">
        <v>103</v>
      </c>
      <c r="E55" s="3" t="s">
        <v>104</v>
      </c>
      <c r="F55" s="3" t="s">
        <v>69</v>
      </c>
      <c r="G55" s="3"/>
      <c r="H55" s="3"/>
      <c r="I55" s="3"/>
      <c r="J55" s="3">
        <v>4</v>
      </c>
      <c r="K55" s="3">
        <v>3</v>
      </c>
      <c r="L55" s="3"/>
      <c r="M55" s="3"/>
      <c r="N55" s="3"/>
      <c r="O55" s="3">
        <v>4</v>
      </c>
      <c r="P55" s="3"/>
      <c r="Q55" s="3"/>
      <c r="R55" s="3">
        <v>1</v>
      </c>
      <c r="S55" s="3"/>
      <c r="T55" s="3"/>
      <c r="U55" s="3">
        <v>1</v>
      </c>
      <c r="V55" s="3"/>
      <c r="W55" s="3"/>
      <c r="X55" s="3"/>
      <c r="Y55" s="3"/>
      <c r="Z55" s="3"/>
      <c r="AA55" s="3"/>
      <c r="AB55" s="3"/>
      <c r="AC55" s="3"/>
      <c r="AD55" s="3"/>
      <c r="AE55" s="3">
        <f t="shared" si="2"/>
        <v>13</v>
      </c>
      <c r="AF55" s="4">
        <v>170</v>
      </c>
      <c r="AG55" s="4">
        <f t="shared" si="1"/>
        <v>85</v>
      </c>
    </row>
    <row r="56" spans="2:33" ht="80.099999999999994" customHeight="1" x14ac:dyDescent="0.25">
      <c r="B56" s="3"/>
      <c r="C56" s="3" t="s">
        <v>33</v>
      </c>
      <c r="D56" s="3" t="s">
        <v>112</v>
      </c>
      <c r="E56" s="3" t="s">
        <v>113</v>
      </c>
      <c r="F56" s="3" t="s">
        <v>36</v>
      </c>
      <c r="G56" s="3"/>
      <c r="H56" s="3"/>
      <c r="I56" s="3">
        <v>1</v>
      </c>
      <c r="J56" s="3">
        <v>2</v>
      </c>
      <c r="K56" s="3">
        <v>6</v>
      </c>
      <c r="L56" s="3">
        <v>3</v>
      </c>
      <c r="M56" s="3"/>
      <c r="N56" s="3">
        <v>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f t="shared" si="2"/>
        <v>13</v>
      </c>
      <c r="AF56" s="4">
        <v>160</v>
      </c>
      <c r="AG56" s="4">
        <f t="shared" si="1"/>
        <v>80</v>
      </c>
    </row>
    <row r="57" spans="2:33" ht="80.099999999999994" customHeight="1" x14ac:dyDescent="0.25">
      <c r="B57" s="3"/>
      <c r="C57" s="3" t="s">
        <v>33</v>
      </c>
      <c r="D57" s="3" t="s">
        <v>78</v>
      </c>
      <c r="E57" s="3" t="s">
        <v>79</v>
      </c>
      <c r="F57" s="3" t="s">
        <v>69</v>
      </c>
      <c r="G57" s="3"/>
      <c r="H57" s="3"/>
      <c r="I57" s="3"/>
      <c r="J57" s="3"/>
      <c r="K57" s="3"/>
      <c r="L57" s="3">
        <v>13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f t="shared" si="2"/>
        <v>13</v>
      </c>
      <c r="AF57" s="4">
        <v>100</v>
      </c>
      <c r="AG57" s="4">
        <f t="shared" si="1"/>
        <v>50</v>
      </c>
    </row>
    <row r="58" spans="2:33" ht="80.099999999999994" customHeight="1" x14ac:dyDescent="0.25">
      <c r="B58" s="3"/>
      <c r="C58" s="3" t="s">
        <v>33</v>
      </c>
      <c r="D58" s="3" t="s">
        <v>122</v>
      </c>
      <c r="E58" s="3" t="s">
        <v>123</v>
      </c>
      <c r="F58" s="3" t="s">
        <v>39</v>
      </c>
      <c r="G58" s="3">
        <v>12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f t="shared" si="2"/>
        <v>12</v>
      </c>
      <c r="AF58" s="4">
        <v>170</v>
      </c>
      <c r="AG58" s="4">
        <f t="shared" si="1"/>
        <v>85</v>
      </c>
    </row>
    <row r="59" spans="2:33" ht="80.099999999999994" customHeight="1" x14ac:dyDescent="0.25">
      <c r="B59" s="3"/>
      <c r="C59" s="3" t="s">
        <v>33</v>
      </c>
      <c r="D59" s="3" t="s">
        <v>114</v>
      </c>
      <c r="E59" s="3" t="s">
        <v>115</v>
      </c>
      <c r="F59" s="3" t="s">
        <v>36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v>1</v>
      </c>
      <c r="S59" s="3"/>
      <c r="T59" s="3">
        <v>1</v>
      </c>
      <c r="U59" s="3">
        <v>2</v>
      </c>
      <c r="V59" s="3"/>
      <c r="W59" s="3">
        <v>3</v>
      </c>
      <c r="X59" s="3"/>
      <c r="Y59" s="3">
        <v>2</v>
      </c>
      <c r="Z59" s="3">
        <v>3</v>
      </c>
      <c r="AA59" s="3"/>
      <c r="AB59" s="3"/>
      <c r="AC59" s="3"/>
      <c r="AD59" s="3"/>
      <c r="AE59" s="3">
        <f t="shared" si="2"/>
        <v>12</v>
      </c>
      <c r="AF59" s="4">
        <v>160</v>
      </c>
      <c r="AG59" s="4">
        <f t="shared" si="1"/>
        <v>80</v>
      </c>
    </row>
    <row r="60" spans="2:33" ht="80.099999999999994" customHeight="1" x14ac:dyDescent="0.25">
      <c r="B60" s="3"/>
      <c r="C60" s="3" t="s">
        <v>33</v>
      </c>
      <c r="D60" s="3" t="s">
        <v>93</v>
      </c>
      <c r="E60" s="3" t="s">
        <v>94</v>
      </c>
      <c r="F60" s="3" t="s">
        <v>69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11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>
        <f t="shared" si="2"/>
        <v>11</v>
      </c>
      <c r="AF60" s="4">
        <v>130</v>
      </c>
      <c r="AG60" s="4">
        <f t="shared" si="1"/>
        <v>65</v>
      </c>
    </row>
    <row r="61" spans="2:33" ht="80.099999999999994" customHeight="1" x14ac:dyDescent="0.25">
      <c r="B61" s="3"/>
      <c r="C61" s="3" t="s">
        <v>33</v>
      </c>
      <c r="D61" s="3" t="s">
        <v>155</v>
      </c>
      <c r="E61" s="3" t="s">
        <v>156</v>
      </c>
      <c r="F61" s="3" t="s">
        <v>36</v>
      </c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>
        <v>4</v>
      </c>
      <c r="R61" s="3">
        <v>3</v>
      </c>
      <c r="S61" s="3"/>
      <c r="T61" s="3"/>
      <c r="U61" s="3"/>
      <c r="V61" s="3">
        <v>3</v>
      </c>
      <c r="W61" s="3"/>
      <c r="X61" s="3"/>
      <c r="Y61" s="3"/>
      <c r="Z61" s="3"/>
      <c r="AA61" s="3"/>
      <c r="AB61" s="3"/>
      <c r="AC61" s="3"/>
      <c r="AD61" s="3"/>
      <c r="AE61" s="3">
        <f t="shared" si="2"/>
        <v>11</v>
      </c>
      <c r="AF61" s="4">
        <v>130</v>
      </c>
      <c r="AG61" s="4">
        <f t="shared" si="1"/>
        <v>65</v>
      </c>
    </row>
    <row r="62" spans="2:33" ht="80.099999999999994" customHeight="1" x14ac:dyDescent="0.25">
      <c r="B62" s="3"/>
      <c r="C62" s="3" t="s">
        <v>33</v>
      </c>
      <c r="D62" s="3" t="s">
        <v>89</v>
      </c>
      <c r="E62" s="3" t="s">
        <v>90</v>
      </c>
      <c r="F62" s="3" t="s">
        <v>69</v>
      </c>
      <c r="G62" s="3"/>
      <c r="H62" s="3"/>
      <c r="I62" s="3"/>
      <c r="J62" s="3"/>
      <c r="K62" s="3"/>
      <c r="L62" s="3"/>
      <c r="M62" s="3"/>
      <c r="N62" s="3">
        <v>4</v>
      </c>
      <c r="O62" s="3">
        <v>3</v>
      </c>
      <c r="P62" s="3">
        <v>1</v>
      </c>
      <c r="Q62" s="3">
        <v>2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f t="shared" si="2"/>
        <v>10</v>
      </c>
      <c r="AF62" s="4">
        <v>180</v>
      </c>
      <c r="AG62" s="4">
        <f t="shared" si="1"/>
        <v>90</v>
      </c>
    </row>
    <row r="63" spans="2:33" ht="80.099999999999994" customHeight="1" x14ac:dyDescent="0.25">
      <c r="B63" s="3"/>
      <c r="C63" s="3" t="s">
        <v>33</v>
      </c>
      <c r="D63" s="3" t="s">
        <v>88</v>
      </c>
      <c r="E63" s="3" t="s">
        <v>43</v>
      </c>
      <c r="F63" s="3" t="s">
        <v>36</v>
      </c>
      <c r="G63" s="3"/>
      <c r="H63" s="3"/>
      <c r="I63" s="3"/>
      <c r="J63" s="3"/>
      <c r="K63" s="3"/>
      <c r="L63" s="3">
        <v>3</v>
      </c>
      <c r="M63" s="3">
        <v>4</v>
      </c>
      <c r="N63" s="3"/>
      <c r="O63" s="3"/>
      <c r="P63" s="3">
        <v>1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>
        <v>2</v>
      </c>
      <c r="AB63" s="3"/>
      <c r="AC63" s="3"/>
      <c r="AD63" s="3"/>
      <c r="AE63" s="3">
        <f t="shared" si="2"/>
        <v>10</v>
      </c>
      <c r="AF63" s="4">
        <v>130</v>
      </c>
      <c r="AG63" s="4">
        <f t="shared" si="1"/>
        <v>65</v>
      </c>
    </row>
    <row r="64" spans="2:33" ht="80.099999999999994" customHeight="1" x14ac:dyDescent="0.25">
      <c r="B64" s="3"/>
      <c r="C64" s="3" t="s">
        <v>33</v>
      </c>
      <c r="D64" s="3" t="s">
        <v>54</v>
      </c>
      <c r="E64" s="3" t="s">
        <v>55</v>
      </c>
      <c r="F64" s="3" t="s">
        <v>39</v>
      </c>
      <c r="G64" s="3"/>
      <c r="H64" s="3"/>
      <c r="I64" s="3"/>
      <c r="J64" s="3"/>
      <c r="K64" s="3">
        <v>1</v>
      </c>
      <c r="L64" s="3"/>
      <c r="M64" s="3"/>
      <c r="N64" s="3"/>
      <c r="O64" s="3">
        <v>2</v>
      </c>
      <c r="P64" s="3"/>
      <c r="Q64" s="3"/>
      <c r="R64" s="3">
        <v>2</v>
      </c>
      <c r="S64" s="3"/>
      <c r="T64" s="3"/>
      <c r="U64" s="3"/>
      <c r="V64" s="3">
        <v>1</v>
      </c>
      <c r="W64" s="3">
        <v>2</v>
      </c>
      <c r="X64" s="3">
        <v>2</v>
      </c>
      <c r="Y64" s="3"/>
      <c r="Z64" s="3"/>
      <c r="AA64" s="3"/>
      <c r="AB64" s="3"/>
      <c r="AC64" s="3"/>
      <c r="AD64" s="3"/>
      <c r="AE64" s="3">
        <f t="shared" si="2"/>
        <v>10</v>
      </c>
      <c r="AF64" s="4">
        <v>66</v>
      </c>
      <c r="AG64" s="4">
        <f t="shared" si="1"/>
        <v>33</v>
      </c>
    </row>
    <row r="65" spans="2:33" ht="80.099999999999994" customHeight="1" x14ac:dyDescent="0.25">
      <c r="B65" s="3"/>
      <c r="C65" s="3" t="s">
        <v>33</v>
      </c>
      <c r="D65" s="3" t="s">
        <v>135</v>
      </c>
      <c r="E65" s="3" t="s">
        <v>136</v>
      </c>
      <c r="F65" s="3" t="s">
        <v>69</v>
      </c>
      <c r="G65" s="3"/>
      <c r="H65" s="3"/>
      <c r="I65" s="3"/>
      <c r="J65" s="3">
        <v>5</v>
      </c>
      <c r="K65" s="3"/>
      <c r="L65" s="3">
        <v>4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f t="shared" si="2"/>
        <v>9</v>
      </c>
      <c r="AF65" s="4">
        <v>160</v>
      </c>
      <c r="AG65" s="4">
        <f t="shared" si="1"/>
        <v>80</v>
      </c>
    </row>
    <row r="66" spans="2:33" ht="80.099999999999994" customHeight="1" x14ac:dyDescent="0.25">
      <c r="B66" s="3"/>
      <c r="C66" s="3" t="s">
        <v>33</v>
      </c>
      <c r="D66" s="3" t="s">
        <v>46</v>
      </c>
      <c r="E66" s="3" t="s">
        <v>47</v>
      </c>
      <c r="F66" s="3" t="s">
        <v>39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2</v>
      </c>
      <c r="S66" s="3">
        <v>2</v>
      </c>
      <c r="T66" s="3">
        <v>1</v>
      </c>
      <c r="U66" s="3">
        <v>1</v>
      </c>
      <c r="V66" s="3">
        <v>1</v>
      </c>
      <c r="W66" s="3"/>
      <c r="X66" s="3">
        <v>2</v>
      </c>
      <c r="Y66" s="3"/>
      <c r="Z66" s="3"/>
      <c r="AA66" s="3"/>
      <c r="AB66" s="3"/>
      <c r="AC66" s="3"/>
      <c r="AD66" s="3"/>
      <c r="AE66" s="3">
        <f t="shared" si="2"/>
        <v>9</v>
      </c>
      <c r="AF66" s="4">
        <v>95</v>
      </c>
      <c r="AG66" s="4">
        <f t="shared" si="1"/>
        <v>47.5</v>
      </c>
    </row>
    <row r="67" spans="2:33" ht="80.099999999999994" customHeight="1" x14ac:dyDescent="0.25">
      <c r="B67" s="3"/>
      <c r="C67" s="3" t="s">
        <v>33</v>
      </c>
      <c r="D67" s="3" t="s">
        <v>62</v>
      </c>
      <c r="E67" s="3" t="s">
        <v>43</v>
      </c>
      <c r="F67" s="3" t="s">
        <v>36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>
        <v>4</v>
      </c>
      <c r="AA67" s="3">
        <v>2</v>
      </c>
      <c r="AB67" s="3">
        <v>2</v>
      </c>
      <c r="AC67" s="3"/>
      <c r="AD67" s="3"/>
      <c r="AE67" s="3">
        <f t="shared" si="2"/>
        <v>8</v>
      </c>
      <c r="AF67" s="4">
        <v>130</v>
      </c>
      <c r="AG67" s="4">
        <f t="shared" si="1"/>
        <v>65</v>
      </c>
    </row>
    <row r="68" spans="2:33" ht="80.099999999999994" customHeight="1" x14ac:dyDescent="0.25">
      <c r="B68" s="3"/>
      <c r="C68" s="3" t="s">
        <v>33</v>
      </c>
      <c r="D68" s="3" t="s">
        <v>60</v>
      </c>
      <c r="E68" s="3" t="s">
        <v>61</v>
      </c>
      <c r="F68" s="3" t="s">
        <v>39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>
        <v>7</v>
      </c>
      <c r="Z68" s="3"/>
      <c r="AA68" s="3"/>
      <c r="AB68" s="3"/>
      <c r="AC68" s="3"/>
      <c r="AD68" s="3">
        <v>1</v>
      </c>
      <c r="AE68" s="3">
        <f t="shared" si="2"/>
        <v>8</v>
      </c>
      <c r="AF68" s="4">
        <v>120</v>
      </c>
      <c r="AG68" s="4">
        <f t="shared" si="1"/>
        <v>60</v>
      </c>
    </row>
    <row r="69" spans="2:33" ht="80.099999999999994" customHeight="1" x14ac:dyDescent="0.25">
      <c r="B69" s="3"/>
      <c r="C69" s="3" t="s">
        <v>33</v>
      </c>
      <c r="D69" s="3" t="s">
        <v>81</v>
      </c>
      <c r="E69" s="3" t="s">
        <v>43</v>
      </c>
      <c r="F69" s="3" t="s">
        <v>39</v>
      </c>
      <c r="G69" s="3"/>
      <c r="H69" s="3"/>
      <c r="I69" s="3"/>
      <c r="J69" s="3"/>
      <c r="K69" s="3"/>
      <c r="L69" s="3">
        <v>4</v>
      </c>
      <c r="M69" s="3">
        <v>2</v>
      </c>
      <c r="N69" s="3"/>
      <c r="O69" s="3"/>
      <c r="P69" s="3"/>
      <c r="Q69" s="3"/>
      <c r="R69" s="3"/>
      <c r="S69" s="3">
        <v>1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>
        <f t="shared" ref="AE69:AE74" si="3">SUM(G69:AD69)</f>
        <v>7</v>
      </c>
      <c r="AF69" s="4">
        <v>130</v>
      </c>
      <c r="AG69" s="4">
        <f t="shared" si="1"/>
        <v>65</v>
      </c>
    </row>
    <row r="70" spans="2:33" ht="80.099999999999994" customHeight="1" x14ac:dyDescent="0.25">
      <c r="B70" s="3"/>
      <c r="C70" s="3" t="s">
        <v>33</v>
      </c>
      <c r="D70" s="3" t="s">
        <v>56</v>
      </c>
      <c r="E70" s="3" t="s">
        <v>57</v>
      </c>
      <c r="F70" s="3" t="s">
        <v>36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>
        <v>1</v>
      </c>
      <c r="X70" s="3"/>
      <c r="Y70" s="3"/>
      <c r="Z70" s="3">
        <v>5</v>
      </c>
      <c r="AA70" s="3"/>
      <c r="AB70" s="3"/>
      <c r="AC70" s="3"/>
      <c r="AD70" s="3"/>
      <c r="AE70" s="3">
        <f t="shared" si="3"/>
        <v>6</v>
      </c>
      <c r="AF70" s="4">
        <v>140</v>
      </c>
      <c r="AG70" s="4">
        <f t="shared" ref="AG70:AG74" si="4">AF70/2</f>
        <v>70</v>
      </c>
    </row>
    <row r="71" spans="2:33" ht="80.099999999999994" customHeight="1" x14ac:dyDescent="0.25">
      <c r="B71" s="3"/>
      <c r="C71" s="3" t="s">
        <v>33</v>
      </c>
      <c r="D71" s="3" t="s">
        <v>110</v>
      </c>
      <c r="E71" s="3" t="s">
        <v>111</v>
      </c>
      <c r="F71" s="3" t="s">
        <v>36</v>
      </c>
      <c r="G71" s="3"/>
      <c r="H71" s="3"/>
      <c r="I71" s="3"/>
      <c r="J71" s="3"/>
      <c r="K71" s="3"/>
      <c r="L71" s="3"/>
      <c r="M71" s="3">
        <v>5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>
        <f t="shared" si="3"/>
        <v>5</v>
      </c>
      <c r="AF71" s="4">
        <v>130</v>
      </c>
      <c r="AG71" s="4">
        <f t="shared" si="4"/>
        <v>65</v>
      </c>
    </row>
    <row r="72" spans="2:33" ht="80.099999999999994" customHeight="1" x14ac:dyDescent="0.25">
      <c r="B72" s="3"/>
      <c r="C72" s="3" t="s">
        <v>33</v>
      </c>
      <c r="D72" s="3" t="s">
        <v>58</v>
      </c>
      <c r="E72" s="3" t="s">
        <v>59</v>
      </c>
      <c r="F72" s="3" t="s">
        <v>36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v>3</v>
      </c>
      <c r="W72" s="3"/>
      <c r="X72" s="3"/>
      <c r="Y72" s="3"/>
      <c r="Z72" s="3"/>
      <c r="AA72" s="3"/>
      <c r="AB72" s="3"/>
      <c r="AC72" s="3"/>
      <c r="AD72" s="3"/>
      <c r="AE72" s="3">
        <f t="shared" si="3"/>
        <v>3</v>
      </c>
      <c r="AF72" s="4">
        <v>170</v>
      </c>
      <c r="AG72" s="4">
        <f t="shared" si="4"/>
        <v>85</v>
      </c>
    </row>
    <row r="73" spans="2:33" ht="80.099999999999994" customHeight="1" x14ac:dyDescent="0.25">
      <c r="B73" s="3"/>
      <c r="C73" s="3" t="s">
        <v>33</v>
      </c>
      <c r="D73" s="3" t="s">
        <v>48</v>
      </c>
      <c r="E73" s="3" t="s">
        <v>49</v>
      </c>
      <c r="F73" s="3" t="s">
        <v>36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v>3</v>
      </c>
      <c r="AB73" s="3"/>
      <c r="AC73" s="3"/>
      <c r="AD73" s="3"/>
      <c r="AE73" s="3">
        <f t="shared" si="3"/>
        <v>3</v>
      </c>
      <c r="AF73" s="4">
        <v>150</v>
      </c>
      <c r="AG73" s="4">
        <f t="shared" si="4"/>
        <v>75</v>
      </c>
    </row>
    <row r="74" spans="2:33" ht="80.099999999999994" customHeight="1" x14ac:dyDescent="0.25">
      <c r="B74" s="3"/>
      <c r="C74" s="3" t="s">
        <v>33</v>
      </c>
      <c r="D74" s="3" t="s">
        <v>144</v>
      </c>
      <c r="E74" s="3" t="s">
        <v>111</v>
      </c>
      <c r="F74" s="3" t="s">
        <v>36</v>
      </c>
      <c r="G74" s="3"/>
      <c r="H74" s="3"/>
      <c r="I74" s="3"/>
      <c r="J74" s="3"/>
      <c r="K74" s="3"/>
      <c r="L74" s="3">
        <v>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>
        <f t="shared" si="3"/>
        <v>3</v>
      </c>
      <c r="AF74" s="4">
        <v>130</v>
      </c>
      <c r="AG74" s="4">
        <f t="shared" si="4"/>
        <v>65</v>
      </c>
    </row>
    <row r="75" spans="2:33" x14ac:dyDescent="0.25">
      <c r="AE75" s="6">
        <f>SUM(AE5:AE74)</f>
        <v>5539</v>
      </c>
    </row>
  </sheetData>
  <autoFilter ref="B4:AG74"/>
  <sortState ref="B5:AH74">
    <sortCondition descending="1" ref="AE5:AE74"/>
  </sortState>
  <mergeCells count="2">
    <mergeCell ref="G4:AD4"/>
    <mergeCell ref="B1:D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List_stkopt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2025-09-29T08:33:24Z</dcterms:created>
  <dcterms:modified xsi:type="dcterms:W3CDTF">2025-09-30T09:15:24Z</dcterms:modified>
</cp:coreProperties>
</file>